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defaultThemeVersion="166925"/>
  <mc:AlternateContent xmlns:mc="http://schemas.openxmlformats.org/markup-compatibility/2006">
    <mc:Choice Requires="x15">
      <x15ac:absPath xmlns:x15ac="http://schemas.microsoft.com/office/spreadsheetml/2010/11/ac" url="C:\skripsi\fix\upload mandiri\"/>
    </mc:Choice>
  </mc:AlternateContent>
  <xr:revisionPtr revIDLastSave="0" documentId="13_ncr:1_{853A0827-1190-4501-85EB-62D90CF75A02}" xr6:coauthVersionLast="46" xr6:coauthVersionMax="46" xr10:uidLastSave="{00000000-0000-0000-0000-000000000000}"/>
  <bookViews>
    <workbookView xWindow="-108" yWindow="-108" windowWidth="23256" windowHeight="12720" firstSheet="3" activeTab="3" xr2:uid="{00000000-000D-0000-FFFF-FFFF00000000}"/>
  </bookViews>
  <sheets>
    <sheet name="Sheet1" sheetId="1" state="hidden" r:id="rId1"/>
    <sheet name="Sheet2" sheetId="2" state="hidden" r:id="rId2"/>
    <sheet name="FIX" sheetId="3" state="hidden" r:id="rId3"/>
    <sheet name="Sheet4" sheetId="5" r:id="rId4"/>
  </sheets>
  <calcPr calcId="191029"/>
</workbook>
</file>

<file path=xl/calcChain.xml><?xml version="1.0" encoding="utf-8"?>
<calcChain xmlns="http://schemas.openxmlformats.org/spreadsheetml/2006/main">
  <c r="AM41" i="1" l="1"/>
  <c r="AN41" i="1"/>
  <c r="AO41" i="1"/>
  <c r="AP41" i="1"/>
  <c r="AQ41" i="1"/>
  <c r="AR41" i="1"/>
  <c r="AS41" i="1"/>
  <c r="AT41" i="1"/>
  <c r="AU41" i="1"/>
  <c r="AV41" i="1"/>
  <c r="AW41" i="1"/>
  <c r="AX41" i="1"/>
  <c r="AY41" i="1"/>
  <c r="AZ41" i="1"/>
  <c r="BA41" i="1"/>
  <c r="BB41" i="1"/>
  <c r="BC41" i="1"/>
  <c r="BD41" i="1"/>
  <c r="BE41" i="1"/>
  <c r="BF41" i="1"/>
  <c r="BF3" i="1" l="1"/>
  <c r="BF4" i="1"/>
  <c r="BF5" i="1"/>
  <c r="BF6" i="1"/>
  <c r="BF7" i="1"/>
  <c r="BF8" i="1"/>
  <c r="BF9" i="1"/>
  <c r="BF10" i="1"/>
  <c r="BF11" i="1"/>
  <c r="BF12" i="1"/>
  <c r="BF13" i="1"/>
  <c r="BF14" i="1"/>
  <c r="BF15" i="1"/>
  <c r="BF16" i="1"/>
  <c r="BF17" i="1"/>
  <c r="BF18" i="1"/>
  <c r="BF19" i="1"/>
  <c r="BF20" i="1"/>
  <c r="BF21" i="1"/>
  <c r="BF22" i="1"/>
  <c r="BF23" i="1"/>
  <c r="BF24" i="1"/>
  <c r="BF25" i="1"/>
  <c r="BF26" i="1"/>
  <c r="BF27" i="1"/>
  <c r="BF28" i="1"/>
  <c r="BF29" i="1"/>
  <c r="BF30" i="1"/>
  <c r="BF31" i="1"/>
  <c r="BF32" i="1"/>
  <c r="BF33" i="1"/>
  <c r="BF34" i="1"/>
  <c r="BF35" i="1"/>
  <c r="BF36" i="1"/>
  <c r="BF37" i="1"/>
  <c r="BF38" i="1"/>
  <c r="BF39" i="1"/>
  <c r="BF40" i="1"/>
  <c r="BF42" i="1"/>
  <c r="BF43" i="1"/>
  <c r="BF44" i="1"/>
  <c r="BF45" i="1"/>
  <c r="BF46" i="1"/>
  <c r="BF47" i="1"/>
  <c r="BF48" i="1"/>
  <c r="BF49" i="1"/>
  <c r="BF50" i="1"/>
  <c r="BF51" i="1"/>
  <c r="BF52" i="1"/>
  <c r="BF53" i="1"/>
  <c r="BF54" i="1"/>
  <c r="BF55" i="1"/>
  <c r="BF56" i="1"/>
  <c r="BF57" i="1"/>
  <c r="BF58" i="1"/>
  <c r="BF59" i="1"/>
  <c r="BF60" i="1"/>
  <c r="BF61" i="1"/>
  <c r="BF62" i="1"/>
  <c r="BF63" i="1"/>
  <c r="BF64" i="1"/>
  <c r="BF65" i="1"/>
  <c r="BF66" i="1"/>
  <c r="BF67" i="1"/>
  <c r="BF68" i="1"/>
  <c r="BF69" i="1"/>
  <c r="BF70" i="1"/>
  <c r="BF71" i="1"/>
  <c r="BF72" i="1"/>
  <c r="BF73" i="1"/>
  <c r="BF74" i="1"/>
  <c r="BF75" i="1"/>
  <c r="BF76" i="1"/>
  <c r="BF77" i="1"/>
  <c r="BF78" i="1"/>
  <c r="BF79" i="1"/>
  <c r="BF80" i="1"/>
  <c r="BF81" i="1"/>
  <c r="BF82" i="1"/>
  <c r="BF83" i="1"/>
  <c r="BF84" i="1"/>
  <c r="BF85" i="1"/>
  <c r="BF86" i="1"/>
  <c r="BF87" i="1"/>
  <c r="BF88" i="1"/>
  <c r="BF89" i="1"/>
  <c r="BE3" i="1"/>
  <c r="BE4" i="1"/>
  <c r="BE5" i="1"/>
  <c r="BE6" i="1"/>
  <c r="BE7" i="1"/>
  <c r="BE8" i="1"/>
  <c r="BE9" i="1"/>
  <c r="BE10" i="1"/>
  <c r="BE11" i="1"/>
  <c r="BE12" i="1"/>
  <c r="BE13" i="1"/>
  <c r="BE14" i="1"/>
  <c r="BE15" i="1"/>
  <c r="BE16" i="1"/>
  <c r="BE17" i="1"/>
  <c r="BE18" i="1"/>
  <c r="BE19" i="1"/>
  <c r="BE20" i="1"/>
  <c r="BE21" i="1"/>
  <c r="BE22" i="1"/>
  <c r="BE23" i="1"/>
  <c r="BE24" i="1"/>
  <c r="BE25" i="1"/>
  <c r="BE26" i="1"/>
  <c r="BE27" i="1"/>
  <c r="BE28" i="1"/>
  <c r="BE29" i="1"/>
  <c r="BE30" i="1"/>
  <c r="BE31" i="1"/>
  <c r="BE32" i="1"/>
  <c r="BE33" i="1"/>
  <c r="BE34" i="1"/>
  <c r="BE35" i="1"/>
  <c r="BE36" i="1"/>
  <c r="BE37" i="1"/>
  <c r="BE38" i="1"/>
  <c r="BE39" i="1"/>
  <c r="BE40" i="1"/>
  <c r="BE42" i="1"/>
  <c r="BE43" i="1"/>
  <c r="BE44" i="1"/>
  <c r="BE45" i="1"/>
  <c r="BE46" i="1"/>
  <c r="BE47" i="1"/>
  <c r="BE48" i="1"/>
  <c r="BE49" i="1"/>
  <c r="BE50" i="1"/>
  <c r="BE51" i="1"/>
  <c r="BE52" i="1"/>
  <c r="BE53" i="1"/>
  <c r="BE54" i="1"/>
  <c r="BE55" i="1"/>
  <c r="BE56" i="1"/>
  <c r="BE57" i="1"/>
  <c r="BE58" i="1"/>
  <c r="BE59" i="1"/>
  <c r="BE60" i="1"/>
  <c r="BE61" i="1"/>
  <c r="BE62" i="1"/>
  <c r="BE63" i="1"/>
  <c r="BE64" i="1"/>
  <c r="BE65" i="1"/>
  <c r="BE66" i="1"/>
  <c r="BE67" i="1"/>
  <c r="BE68" i="1"/>
  <c r="BE69" i="1"/>
  <c r="BE70" i="1"/>
  <c r="BE71" i="1"/>
  <c r="BE72" i="1"/>
  <c r="BE73" i="1"/>
  <c r="BE74" i="1"/>
  <c r="BE75" i="1"/>
  <c r="BE76" i="1"/>
  <c r="BE77" i="1"/>
  <c r="BE78" i="1"/>
  <c r="BE79" i="1"/>
  <c r="BE80" i="1"/>
  <c r="BE81" i="1"/>
  <c r="BE82" i="1"/>
  <c r="BE83" i="1"/>
  <c r="BE84" i="1"/>
  <c r="BE85" i="1"/>
  <c r="BE86" i="1"/>
  <c r="BE87" i="1"/>
  <c r="BE88" i="1"/>
  <c r="BE89" i="1"/>
  <c r="BD3" i="1"/>
  <c r="BD4" i="1"/>
  <c r="BD5" i="1"/>
  <c r="BD6" i="1"/>
  <c r="BD7" i="1"/>
  <c r="BD8" i="1"/>
  <c r="BD9" i="1"/>
  <c r="BD10" i="1"/>
  <c r="BD11" i="1"/>
  <c r="BD12" i="1"/>
  <c r="BD13" i="1"/>
  <c r="BD14" i="1"/>
  <c r="BD15" i="1"/>
  <c r="BD16" i="1"/>
  <c r="BD17" i="1"/>
  <c r="BD18" i="1"/>
  <c r="BD19" i="1"/>
  <c r="BD20" i="1"/>
  <c r="BD21" i="1"/>
  <c r="BD22" i="1"/>
  <c r="BD23" i="1"/>
  <c r="BD24" i="1"/>
  <c r="BD25" i="1"/>
  <c r="BD26" i="1"/>
  <c r="BD27" i="1"/>
  <c r="BD28" i="1"/>
  <c r="BD29" i="1"/>
  <c r="BD30" i="1"/>
  <c r="BD31" i="1"/>
  <c r="BD32" i="1"/>
  <c r="BD33" i="1"/>
  <c r="BD34" i="1"/>
  <c r="BD35" i="1"/>
  <c r="BD36" i="1"/>
  <c r="BD37" i="1"/>
  <c r="BD38" i="1"/>
  <c r="BD39" i="1"/>
  <c r="BD40" i="1"/>
  <c r="BD42" i="1"/>
  <c r="BD43" i="1"/>
  <c r="BD44" i="1"/>
  <c r="BD45" i="1"/>
  <c r="BD46" i="1"/>
  <c r="BD47" i="1"/>
  <c r="BD48" i="1"/>
  <c r="BD49" i="1"/>
  <c r="BD50" i="1"/>
  <c r="BD51" i="1"/>
  <c r="BD52" i="1"/>
  <c r="BD53" i="1"/>
  <c r="BD54" i="1"/>
  <c r="BD55" i="1"/>
  <c r="BD56" i="1"/>
  <c r="BD57" i="1"/>
  <c r="BD58" i="1"/>
  <c r="BD59" i="1"/>
  <c r="BD60" i="1"/>
  <c r="BD61" i="1"/>
  <c r="BD62" i="1"/>
  <c r="BD63" i="1"/>
  <c r="BD64" i="1"/>
  <c r="BD65" i="1"/>
  <c r="BD66" i="1"/>
  <c r="BD67" i="1"/>
  <c r="BD68" i="1"/>
  <c r="BD69" i="1"/>
  <c r="BD70" i="1"/>
  <c r="BD71" i="1"/>
  <c r="BD72" i="1"/>
  <c r="BD73" i="1"/>
  <c r="BD74" i="1"/>
  <c r="BD75" i="1"/>
  <c r="BD76" i="1"/>
  <c r="BD77" i="1"/>
  <c r="BD78" i="1"/>
  <c r="BD79" i="1"/>
  <c r="BD80" i="1"/>
  <c r="BD81" i="1"/>
  <c r="BD82" i="1"/>
  <c r="BD83" i="1"/>
  <c r="BD84" i="1"/>
  <c r="BD85" i="1"/>
  <c r="BD86" i="1"/>
  <c r="BD87" i="1"/>
  <c r="BD88" i="1"/>
  <c r="BD89" i="1"/>
  <c r="BC3" i="1"/>
  <c r="BC4" i="1"/>
  <c r="BC5" i="1"/>
  <c r="BC6" i="1"/>
  <c r="BC7" i="1"/>
  <c r="BC8" i="1"/>
  <c r="BC9" i="1"/>
  <c r="BC10" i="1"/>
  <c r="BC11" i="1"/>
  <c r="BC12" i="1"/>
  <c r="BC13" i="1"/>
  <c r="BC14" i="1"/>
  <c r="BC15" i="1"/>
  <c r="BC16" i="1"/>
  <c r="BC17" i="1"/>
  <c r="BC18" i="1"/>
  <c r="BC19" i="1"/>
  <c r="BC20" i="1"/>
  <c r="BC21" i="1"/>
  <c r="BC22" i="1"/>
  <c r="BC23" i="1"/>
  <c r="BC24" i="1"/>
  <c r="BC25" i="1"/>
  <c r="BC26" i="1"/>
  <c r="BC27" i="1"/>
  <c r="BC28" i="1"/>
  <c r="BC29" i="1"/>
  <c r="BC30" i="1"/>
  <c r="BC31" i="1"/>
  <c r="BC32" i="1"/>
  <c r="BC33" i="1"/>
  <c r="BC34" i="1"/>
  <c r="BC35" i="1"/>
  <c r="BC36" i="1"/>
  <c r="BC37" i="1"/>
  <c r="BC38" i="1"/>
  <c r="BC39" i="1"/>
  <c r="BC40" i="1"/>
  <c r="BC42" i="1"/>
  <c r="BC43" i="1"/>
  <c r="BC44" i="1"/>
  <c r="BC45" i="1"/>
  <c r="BC46" i="1"/>
  <c r="BC47" i="1"/>
  <c r="BC48" i="1"/>
  <c r="BC49" i="1"/>
  <c r="BC50" i="1"/>
  <c r="BC51" i="1"/>
  <c r="BC52" i="1"/>
  <c r="BC53" i="1"/>
  <c r="BC54" i="1"/>
  <c r="BC55" i="1"/>
  <c r="BC56" i="1"/>
  <c r="BC57" i="1"/>
  <c r="BC58" i="1"/>
  <c r="BC59" i="1"/>
  <c r="BC60" i="1"/>
  <c r="BC61" i="1"/>
  <c r="BC62" i="1"/>
  <c r="BC63" i="1"/>
  <c r="BC64" i="1"/>
  <c r="BC65" i="1"/>
  <c r="BC66" i="1"/>
  <c r="BC67" i="1"/>
  <c r="BC68" i="1"/>
  <c r="BC69" i="1"/>
  <c r="BC70" i="1"/>
  <c r="BC71" i="1"/>
  <c r="BC72" i="1"/>
  <c r="BC73" i="1"/>
  <c r="BC74" i="1"/>
  <c r="BC75" i="1"/>
  <c r="BC76" i="1"/>
  <c r="BC77" i="1"/>
  <c r="BC78" i="1"/>
  <c r="BC79" i="1"/>
  <c r="BC80" i="1"/>
  <c r="BC81" i="1"/>
  <c r="BC82" i="1"/>
  <c r="BC83" i="1"/>
  <c r="BC84" i="1"/>
  <c r="BC85" i="1"/>
  <c r="BC86" i="1"/>
  <c r="BC87" i="1"/>
  <c r="BC88" i="1"/>
  <c r="BC89" i="1"/>
  <c r="BB3" i="1"/>
  <c r="BB4" i="1"/>
  <c r="BB5" i="1"/>
  <c r="BB6" i="1"/>
  <c r="BB7" i="1"/>
  <c r="BB8" i="1"/>
  <c r="BB9" i="1"/>
  <c r="BB10" i="1"/>
  <c r="BB11" i="1"/>
  <c r="BB12" i="1"/>
  <c r="BB13" i="1"/>
  <c r="BB14" i="1"/>
  <c r="BB15" i="1"/>
  <c r="BB16" i="1"/>
  <c r="BB17" i="1"/>
  <c r="BB18" i="1"/>
  <c r="BB19" i="1"/>
  <c r="BB20" i="1"/>
  <c r="BB21" i="1"/>
  <c r="BB22" i="1"/>
  <c r="BB23" i="1"/>
  <c r="BB24" i="1"/>
  <c r="BB25" i="1"/>
  <c r="BB26" i="1"/>
  <c r="BB27" i="1"/>
  <c r="BB28" i="1"/>
  <c r="BB29" i="1"/>
  <c r="BB30" i="1"/>
  <c r="BB31" i="1"/>
  <c r="BB32" i="1"/>
  <c r="BB33" i="1"/>
  <c r="BB34" i="1"/>
  <c r="BB35" i="1"/>
  <c r="BB36" i="1"/>
  <c r="BB37" i="1"/>
  <c r="BB38" i="1"/>
  <c r="BB39" i="1"/>
  <c r="BB40" i="1"/>
  <c r="BB42" i="1"/>
  <c r="BB43" i="1"/>
  <c r="BB44" i="1"/>
  <c r="BB45" i="1"/>
  <c r="BB46" i="1"/>
  <c r="BB47" i="1"/>
  <c r="BB48" i="1"/>
  <c r="BB49" i="1"/>
  <c r="BB50" i="1"/>
  <c r="BB51" i="1"/>
  <c r="BB52" i="1"/>
  <c r="BB53" i="1"/>
  <c r="BB54" i="1"/>
  <c r="BB55" i="1"/>
  <c r="BB56" i="1"/>
  <c r="BB57" i="1"/>
  <c r="BB58" i="1"/>
  <c r="BB59" i="1"/>
  <c r="BB60" i="1"/>
  <c r="BB61" i="1"/>
  <c r="BB62" i="1"/>
  <c r="BB63" i="1"/>
  <c r="BB64" i="1"/>
  <c r="BB65" i="1"/>
  <c r="BB66" i="1"/>
  <c r="BB67" i="1"/>
  <c r="BB68" i="1"/>
  <c r="BB69" i="1"/>
  <c r="BB70" i="1"/>
  <c r="BB71" i="1"/>
  <c r="BB72" i="1"/>
  <c r="BB73" i="1"/>
  <c r="BB74" i="1"/>
  <c r="BB75" i="1"/>
  <c r="BB76" i="1"/>
  <c r="BB77" i="1"/>
  <c r="BB78" i="1"/>
  <c r="BB79" i="1"/>
  <c r="BB80" i="1"/>
  <c r="BB81" i="1"/>
  <c r="BB82" i="1"/>
  <c r="BB83" i="1"/>
  <c r="BB84" i="1"/>
  <c r="BB85" i="1"/>
  <c r="BB86" i="1"/>
  <c r="BB87" i="1"/>
  <c r="BB88" i="1"/>
  <c r="BB89" i="1"/>
  <c r="BC2" i="1"/>
  <c r="BD2" i="1"/>
  <c r="BE2" i="1"/>
  <c r="BF2" i="1"/>
  <c r="BB2" i="1"/>
  <c r="BA3" i="1" l="1"/>
  <c r="BA4" i="1"/>
  <c r="BA5" i="1"/>
  <c r="BA6" i="1"/>
  <c r="BA7" i="1"/>
  <c r="BA8" i="1"/>
  <c r="BA9" i="1"/>
  <c r="BA10" i="1"/>
  <c r="BA11" i="1"/>
  <c r="BA12" i="1"/>
  <c r="BA13" i="1"/>
  <c r="BA14" i="1"/>
  <c r="BA15" i="1"/>
  <c r="BA16" i="1"/>
  <c r="BA17" i="1"/>
  <c r="BA18" i="1"/>
  <c r="BA19" i="1"/>
  <c r="BA20" i="1"/>
  <c r="BA21" i="1"/>
  <c r="BA22" i="1"/>
  <c r="BA23" i="1"/>
  <c r="BA24" i="1"/>
  <c r="BA25" i="1"/>
  <c r="BA26" i="1"/>
  <c r="BA27" i="1"/>
  <c r="BA28" i="1"/>
  <c r="BA29" i="1"/>
  <c r="BA30" i="1"/>
  <c r="BA31" i="1"/>
  <c r="BA32" i="1"/>
  <c r="BA33" i="1"/>
  <c r="BA34" i="1"/>
  <c r="BA35" i="1"/>
  <c r="BA36" i="1"/>
  <c r="BA37" i="1"/>
  <c r="BA38" i="1"/>
  <c r="BA39" i="1"/>
  <c r="BA40" i="1"/>
  <c r="BA42" i="1"/>
  <c r="BA43" i="1"/>
  <c r="BA44" i="1"/>
  <c r="BA45" i="1"/>
  <c r="BA46" i="1"/>
  <c r="BA47" i="1"/>
  <c r="BA48" i="1"/>
  <c r="BA49" i="1"/>
  <c r="BA50" i="1"/>
  <c r="BA51" i="1"/>
  <c r="BA52" i="1"/>
  <c r="BA53" i="1"/>
  <c r="BA54" i="1"/>
  <c r="BA55" i="1"/>
  <c r="BA56" i="1"/>
  <c r="BA57" i="1"/>
  <c r="BA58" i="1"/>
  <c r="BA59" i="1"/>
  <c r="BA60" i="1"/>
  <c r="BA61" i="1"/>
  <c r="BA62" i="1"/>
  <c r="BA63" i="1"/>
  <c r="BA64" i="1"/>
  <c r="BA65" i="1"/>
  <c r="BA66" i="1"/>
  <c r="BA67" i="1"/>
  <c r="BA68" i="1"/>
  <c r="BA69" i="1"/>
  <c r="BA70" i="1"/>
  <c r="BA71" i="1"/>
  <c r="BA72" i="1"/>
  <c r="BA73" i="1"/>
  <c r="BA74" i="1"/>
  <c r="BA75" i="1"/>
  <c r="BA76" i="1"/>
  <c r="BA77" i="1"/>
  <c r="BA78" i="1"/>
  <c r="BA79" i="1"/>
  <c r="BA80" i="1"/>
  <c r="BA81" i="1"/>
  <c r="BA82" i="1"/>
  <c r="BA83" i="1"/>
  <c r="BA84" i="1"/>
  <c r="BA85" i="1"/>
  <c r="BA86" i="1"/>
  <c r="BA87" i="1"/>
  <c r="BA88" i="1"/>
  <c r="BA89" i="1"/>
  <c r="AZ3" i="1"/>
  <c r="AZ4" i="1"/>
  <c r="AZ5" i="1"/>
  <c r="AZ6" i="1"/>
  <c r="AZ7" i="1"/>
  <c r="AZ8" i="1"/>
  <c r="AZ9" i="1"/>
  <c r="AZ10" i="1"/>
  <c r="AZ11" i="1"/>
  <c r="AZ12" i="1"/>
  <c r="AZ13" i="1"/>
  <c r="AZ14" i="1"/>
  <c r="AZ15" i="1"/>
  <c r="AZ16" i="1"/>
  <c r="AZ17" i="1"/>
  <c r="AZ18" i="1"/>
  <c r="AZ19" i="1"/>
  <c r="AZ20" i="1"/>
  <c r="AZ21" i="1"/>
  <c r="AZ22" i="1"/>
  <c r="AZ23" i="1"/>
  <c r="AZ24" i="1"/>
  <c r="AZ25" i="1"/>
  <c r="AZ26" i="1"/>
  <c r="AZ27" i="1"/>
  <c r="AZ28" i="1"/>
  <c r="AZ29" i="1"/>
  <c r="AZ30" i="1"/>
  <c r="AZ31" i="1"/>
  <c r="AZ32" i="1"/>
  <c r="AZ33" i="1"/>
  <c r="AZ34" i="1"/>
  <c r="AZ35" i="1"/>
  <c r="AZ36" i="1"/>
  <c r="AZ37" i="1"/>
  <c r="AZ38" i="1"/>
  <c r="AZ39" i="1"/>
  <c r="AZ40" i="1"/>
  <c r="AZ42" i="1"/>
  <c r="AZ43" i="1"/>
  <c r="AZ44" i="1"/>
  <c r="AZ45" i="1"/>
  <c r="AZ46" i="1"/>
  <c r="AZ47" i="1"/>
  <c r="AZ48" i="1"/>
  <c r="AZ49" i="1"/>
  <c r="AZ50" i="1"/>
  <c r="AZ51" i="1"/>
  <c r="AZ52" i="1"/>
  <c r="AZ53" i="1"/>
  <c r="AZ54" i="1"/>
  <c r="AZ55" i="1"/>
  <c r="AZ56" i="1"/>
  <c r="AZ57" i="1"/>
  <c r="AZ58" i="1"/>
  <c r="AZ59" i="1"/>
  <c r="AZ60" i="1"/>
  <c r="AZ61" i="1"/>
  <c r="AZ62" i="1"/>
  <c r="AZ63" i="1"/>
  <c r="AZ64" i="1"/>
  <c r="AZ65" i="1"/>
  <c r="AZ66" i="1"/>
  <c r="AZ67" i="1"/>
  <c r="AZ68" i="1"/>
  <c r="AZ69" i="1"/>
  <c r="AZ70" i="1"/>
  <c r="AZ71" i="1"/>
  <c r="AZ72" i="1"/>
  <c r="AZ73" i="1"/>
  <c r="AZ74" i="1"/>
  <c r="AZ75" i="1"/>
  <c r="AZ76" i="1"/>
  <c r="AZ77" i="1"/>
  <c r="AZ78" i="1"/>
  <c r="AZ79" i="1"/>
  <c r="AZ80" i="1"/>
  <c r="AZ81" i="1"/>
  <c r="AZ82" i="1"/>
  <c r="AZ83" i="1"/>
  <c r="AZ84" i="1"/>
  <c r="AZ85" i="1"/>
  <c r="AZ86" i="1"/>
  <c r="AZ87" i="1"/>
  <c r="AZ88" i="1"/>
  <c r="AZ89" i="1"/>
  <c r="AY3" i="1"/>
  <c r="AY4" i="1"/>
  <c r="AY5" i="1"/>
  <c r="AY6" i="1"/>
  <c r="AY7" i="1"/>
  <c r="AY8" i="1"/>
  <c r="AY9" i="1"/>
  <c r="AY10" i="1"/>
  <c r="AY11" i="1"/>
  <c r="AY12" i="1"/>
  <c r="AY13" i="1"/>
  <c r="AY14" i="1"/>
  <c r="AY15" i="1"/>
  <c r="AY16" i="1"/>
  <c r="AY17" i="1"/>
  <c r="AY18" i="1"/>
  <c r="AY19" i="1"/>
  <c r="AY20" i="1"/>
  <c r="AY21" i="1"/>
  <c r="AY22" i="1"/>
  <c r="AY23" i="1"/>
  <c r="AY24" i="1"/>
  <c r="AY25" i="1"/>
  <c r="AY26" i="1"/>
  <c r="AY27" i="1"/>
  <c r="AY28" i="1"/>
  <c r="AY29" i="1"/>
  <c r="AY30" i="1"/>
  <c r="AY31" i="1"/>
  <c r="AY32" i="1"/>
  <c r="AY33" i="1"/>
  <c r="AY34" i="1"/>
  <c r="AY35" i="1"/>
  <c r="AY36" i="1"/>
  <c r="AY37" i="1"/>
  <c r="AY38" i="1"/>
  <c r="AY39" i="1"/>
  <c r="AY40" i="1"/>
  <c r="AY42" i="1"/>
  <c r="AY43" i="1"/>
  <c r="AY44" i="1"/>
  <c r="AY45" i="1"/>
  <c r="AY46" i="1"/>
  <c r="AY47" i="1"/>
  <c r="AY48" i="1"/>
  <c r="AY49" i="1"/>
  <c r="AY50" i="1"/>
  <c r="AY51" i="1"/>
  <c r="AY52" i="1"/>
  <c r="AY53" i="1"/>
  <c r="AY54" i="1"/>
  <c r="AY55" i="1"/>
  <c r="AY56" i="1"/>
  <c r="AY57" i="1"/>
  <c r="AY58" i="1"/>
  <c r="AY59" i="1"/>
  <c r="AY60" i="1"/>
  <c r="AY61" i="1"/>
  <c r="AY62" i="1"/>
  <c r="AY63" i="1"/>
  <c r="AY64" i="1"/>
  <c r="AY65" i="1"/>
  <c r="AY66" i="1"/>
  <c r="AY67" i="1"/>
  <c r="AY68" i="1"/>
  <c r="AY69" i="1"/>
  <c r="AY70" i="1"/>
  <c r="AY71" i="1"/>
  <c r="AY72" i="1"/>
  <c r="AY73" i="1"/>
  <c r="AY74" i="1"/>
  <c r="AY75" i="1"/>
  <c r="AY76" i="1"/>
  <c r="AY77" i="1"/>
  <c r="AY78" i="1"/>
  <c r="AY79" i="1"/>
  <c r="AY80" i="1"/>
  <c r="AY81" i="1"/>
  <c r="AY82" i="1"/>
  <c r="AY83" i="1"/>
  <c r="AY84" i="1"/>
  <c r="AY85" i="1"/>
  <c r="AY86" i="1"/>
  <c r="AY87" i="1"/>
  <c r="AY88" i="1"/>
  <c r="AY89" i="1"/>
  <c r="AX3" i="1"/>
  <c r="AX4" i="1"/>
  <c r="AX5" i="1"/>
  <c r="AX6" i="1"/>
  <c r="AX7" i="1"/>
  <c r="AX8" i="1"/>
  <c r="AX9" i="1"/>
  <c r="AX10" i="1"/>
  <c r="AX11" i="1"/>
  <c r="AX12" i="1"/>
  <c r="AX13" i="1"/>
  <c r="AX14" i="1"/>
  <c r="AX15" i="1"/>
  <c r="AX16" i="1"/>
  <c r="AX17" i="1"/>
  <c r="AX18" i="1"/>
  <c r="AX19" i="1"/>
  <c r="AX20" i="1"/>
  <c r="AX21" i="1"/>
  <c r="AX22" i="1"/>
  <c r="AX23" i="1"/>
  <c r="AX24" i="1"/>
  <c r="AX25" i="1"/>
  <c r="AX26" i="1"/>
  <c r="AX27" i="1"/>
  <c r="AX28" i="1"/>
  <c r="AX29" i="1"/>
  <c r="AX30" i="1"/>
  <c r="AX31" i="1"/>
  <c r="AX32" i="1"/>
  <c r="AX33" i="1"/>
  <c r="AX34" i="1"/>
  <c r="AX35" i="1"/>
  <c r="AX36" i="1"/>
  <c r="AX37" i="1"/>
  <c r="AX38" i="1"/>
  <c r="AX39" i="1"/>
  <c r="AX40"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X67" i="1"/>
  <c r="AX68" i="1"/>
  <c r="AX69" i="1"/>
  <c r="AX70" i="1"/>
  <c r="AX71" i="1"/>
  <c r="AX72" i="1"/>
  <c r="AX73" i="1"/>
  <c r="AX74" i="1"/>
  <c r="AX75" i="1"/>
  <c r="AX76" i="1"/>
  <c r="AX77" i="1"/>
  <c r="AX78" i="1"/>
  <c r="AX79" i="1"/>
  <c r="AX80" i="1"/>
  <c r="AX81" i="1"/>
  <c r="AX82" i="1"/>
  <c r="AX83" i="1"/>
  <c r="AX84" i="1"/>
  <c r="AX85" i="1"/>
  <c r="AX86" i="1"/>
  <c r="AX87" i="1"/>
  <c r="AX88" i="1"/>
  <c r="AX89" i="1"/>
  <c r="AW3" i="1"/>
  <c r="AW4" i="1"/>
  <c r="AW5" i="1"/>
  <c r="AW6" i="1"/>
  <c r="AW7" i="1"/>
  <c r="AW8" i="1"/>
  <c r="AW9" i="1"/>
  <c r="AW10" i="1"/>
  <c r="AW11" i="1"/>
  <c r="AW12" i="1"/>
  <c r="AW13" i="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W39" i="1"/>
  <c r="AW40"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W67" i="1"/>
  <c r="AW68" i="1"/>
  <c r="AW69" i="1"/>
  <c r="AW70" i="1"/>
  <c r="AW71" i="1"/>
  <c r="AW72" i="1"/>
  <c r="AW73" i="1"/>
  <c r="AW74" i="1"/>
  <c r="AW75" i="1"/>
  <c r="AW76" i="1"/>
  <c r="AW77" i="1"/>
  <c r="AW78" i="1"/>
  <c r="AW79" i="1"/>
  <c r="AW80" i="1"/>
  <c r="AW81" i="1"/>
  <c r="AW82" i="1"/>
  <c r="AW83" i="1"/>
  <c r="AW84" i="1"/>
  <c r="AW85" i="1"/>
  <c r="AW86" i="1"/>
  <c r="AW87" i="1"/>
  <c r="AW88" i="1"/>
  <c r="AW89" i="1"/>
  <c r="AX2" i="1"/>
  <c r="AY2" i="1"/>
  <c r="AZ2" i="1"/>
  <c r="BA2" i="1"/>
  <c r="AW2" i="1"/>
  <c r="AV3" i="1"/>
  <c r="AV4" i="1"/>
  <c r="AV5" i="1"/>
  <c r="AV6" i="1"/>
  <c r="AV7" i="1"/>
  <c r="AV8" i="1"/>
  <c r="AV9" i="1"/>
  <c r="AV10" i="1"/>
  <c r="AV11"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U3" i="1"/>
  <c r="AU4" i="1"/>
  <c r="AU5" i="1"/>
  <c r="AU6" i="1"/>
  <c r="AU7" i="1"/>
  <c r="AU8" i="1"/>
  <c r="AU9" i="1"/>
  <c r="AU10" i="1"/>
  <c r="AU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T3" i="1"/>
  <c r="AT4" i="1"/>
  <c r="AT5" i="1"/>
  <c r="AT6" i="1"/>
  <c r="AT7" i="1"/>
  <c r="AT8" i="1"/>
  <c r="AT9" i="1"/>
  <c r="AT10" i="1"/>
  <c r="AT11"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S3" i="1"/>
  <c r="AS4" i="1"/>
  <c r="AS5" i="1"/>
  <c r="AS6" i="1"/>
  <c r="AS7" i="1"/>
  <c r="AS8" i="1"/>
  <c r="AS9" i="1"/>
  <c r="AS10" i="1"/>
  <c r="AS11" i="1"/>
  <c r="AS12" i="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S39" i="1"/>
  <c r="AS40"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S67" i="1"/>
  <c r="AS68" i="1"/>
  <c r="AS69" i="1"/>
  <c r="AS70" i="1"/>
  <c r="AS71" i="1"/>
  <c r="AS72" i="1"/>
  <c r="AS73" i="1"/>
  <c r="AS74" i="1"/>
  <c r="AS75" i="1"/>
  <c r="AS76" i="1"/>
  <c r="AS77" i="1"/>
  <c r="AS78" i="1"/>
  <c r="AS79" i="1"/>
  <c r="AS80" i="1"/>
  <c r="AS81" i="1"/>
  <c r="AS82" i="1"/>
  <c r="AS83" i="1"/>
  <c r="AS84" i="1"/>
  <c r="AS85" i="1"/>
  <c r="AS86" i="1"/>
  <c r="AS87" i="1"/>
  <c r="AS88" i="1"/>
  <c r="AS89" i="1"/>
  <c r="AR3" i="1"/>
  <c r="AR4" i="1"/>
  <c r="AR5" i="1"/>
  <c r="AR6" i="1"/>
  <c r="AR7" i="1"/>
  <c r="AR8" i="1"/>
  <c r="AR9" i="1"/>
  <c r="AR10" i="1"/>
  <c r="AR11" i="1"/>
  <c r="AR12" i="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S2" i="1"/>
  <c r="AT2" i="1"/>
  <c r="AU2" i="1"/>
  <c r="AV2" i="1"/>
  <c r="AR2" i="1"/>
  <c r="AQ3" i="1"/>
  <c r="AQ4" i="1"/>
  <c r="AQ5" i="1"/>
  <c r="AQ6" i="1"/>
  <c r="AQ7" i="1"/>
  <c r="AQ8" i="1"/>
  <c r="AQ9" i="1"/>
  <c r="AQ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P3" i="1"/>
  <c r="AP4" i="1"/>
  <c r="AP5" i="1"/>
  <c r="AP6" i="1"/>
  <c r="AP7" i="1"/>
  <c r="AP8" i="1"/>
  <c r="AP9" i="1"/>
  <c r="AP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O3" i="1"/>
  <c r="AO4" i="1"/>
  <c r="AO5" i="1"/>
  <c r="AO6" i="1"/>
  <c r="AO7" i="1"/>
  <c r="AO8" i="1"/>
  <c r="AO9" i="1"/>
  <c r="AO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N3" i="1"/>
  <c r="AN4" i="1"/>
  <c r="AN5" i="1"/>
  <c r="AN6" i="1"/>
  <c r="AN7" i="1"/>
  <c r="AN8" i="1"/>
  <c r="AN9" i="1"/>
  <c r="AN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M3" i="1"/>
  <c r="AM4" i="1"/>
  <c r="AM5" i="1"/>
  <c r="AM6" i="1"/>
  <c r="AM7" i="1"/>
  <c r="AM8" i="1"/>
  <c r="AM9" i="1"/>
  <c r="AM10"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N2" i="1"/>
  <c r="AO2" i="1"/>
  <c r="AP2" i="1"/>
  <c r="AQ2" i="1"/>
  <c r="AM2" i="1"/>
</calcChain>
</file>

<file path=xl/sharedStrings.xml><?xml version="1.0" encoding="utf-8"?>
<sst xmlns="http://schemas.openxmlformats.org/spreadsheetml/2006/main" count="709" uniqueCount="242">
  <si>
    <t>Ticker</t>
  </si>
  <si>
    <t>Short Name</t>
  </si>
  <si>
    <t>NI / Profit:2014</t>
  </si>
  <si>
    <t>NI / Profit:2015</t>
  </si>
  <si>
    <t>NI / Profit:2016</t>
  </si>
  <si>
    <t>NI / Profit:2017</t>
  </si>
  <si>
    <t>NI / Profit:2018</t>
  </si>
  <si>
    <t>NI / Profit:2019</t>
  </si>
  <si>
    <t>Tot Assets:2014</t>
  </si>
  <si>
    <t>Tot Assets:2015</t>
  </si>
  <si>
    <t>Tot Assets:2016</t>
  </si>
  <si>
    <t>Tot Assets:2017</t>
  </si>
  <si>
    <t>Tot Assets:2018</t>
  </si>
  <si>
    <t>Tot Assets:2019</t>
  </si>
  <si>
    <t>Tot Debt:2014</t>
  </si>
  <si>
    <t>Tot Debt:2015</t>
  </si>
  <si>
    <t>Tot Debt:2016</t>
  </si>
  <si>
    <t>Tot Debt:2017</t>
  </si>
  <si>
    <t>Tot Debt:2018</t>
  </si>
  <si>
    <t>Tot Debt:2019</t>
  </si>
  <si>
    <t>Tot Eqty:2014</t>
  </si>
  <si>
    <t>Tot Eqty:2015</t>
  </si>
  <si>
    <t>Tot Eqty:2016</t>
  </si>
  <si>
    <t>Tot Eqty:2017</t>
  </si>
  <si>
    <t>Tot Eqty:2018</t>
  </si>
  <si>
    <t>Tot Eqty:2019</t>
  </si>
  <si>
    <t>Revenue:2014</t>
  </si>
  <si>
    <t>Revenue:2015</t>
  </si>
  <si>
    <t>Revenue:2016</t>
  </si>
  <si>
    <t>Revenue:2017</t>
  </si>
  <si>
    <t>Revenue:2018</t>
  </si>
  <si>
    <t>Revenue:2019</t>
  </si>
  <si>
    <t>ASII IJ Equity</t>
  </si>
  <si>
    <t>ASTRA INTERNATIO</t>
  </si>
  <si>
    <t>HMSP IJ Equity</t>
  </si>
  <si>
    <t>HM SAMPOERNA TBK</t>
  </si>
  <si>
    <t>UNVR IJ Equity</t>
  </si>
  <si>
    <t>UNILEVER IND TBK</t>
  </si>
  <si>
    <t>SMGR IJ Equity</t>
  </si>
  <si>
    <t>SEMEN INDONESIA</t>
  </si>
  <si>
    <t>GGRM IJ Equity</t>
  </si>
  <si>
    <t>GUDANG GARAM TBK</t>
  </si>
  <si>
    <t>INTP IJ Equity</t>
  </si>
  <si>
    <t>INDOCEMENT TUNGG</t>
  </si>
  <si>
    <t>ICBP IJ Equity</t>
  </si>
  <si>
    <t>INDOFOOD CBP SUK</t>
  </si>
  <si>
    <t>KLBF IJ Equity</t>
  </si>
  <si>
    <t>KALBE FARMA</t>
  </si>
  <si>
    <t>CPIN IJ Equity</t>
  </si>
  <si>
    <t>CHAROEN POK INDO</t>
  </si>
  <si>
    <t>AUTO IJ Equity</t>
  </si>
  <si>
    <t>ASTRA OTOPARTS</t>
  </si>
  <si>
    <t>MLBI IJ Equity</t>
  </si>
  <si>
    <t>MULTI BINTANG IN</t>
  </si>
  <si>
    <t>TSPC IJ Equity</t>
  </si>
  <si>
    <t>TEMPO SCAN PACIF</t>
  </si>
  <si>
    <t>MYOR IJ Equity</t>
  </si>
  <si>
    <t>MAYORA INDAH</t>
  </si>
  <si>
    <t>SMSM IJ Equity</t>
  </si>
  <si>
    <t>SELAMAT SEMPURNA</t>
  </si>
  <si>
    <t>JPFA IJ Equity</t>
  </si>
  <si>
    <t>JAPFA COMFEED</t>
  </si>
  <si>
    <t>AISA IJ Equity</t>
  </si>
  <si>
    <t>TIGA PILAR FOOD</t>
  </si>
  <si>
    <t>WTON IJ Equity</t>
  </si>
  <si>
    <t>WIJAYA KARYA BET</t>
  </si>
  <si>
    <t>TOTO IJ Equity</t>
  </si>
  <si>
    <t>SURYA TOTO INDON</t>
  </si>
  <si>
    <t>ULTJ IJ Equity</t>
  </si>
  <si>
    <t>ULTRAJAYA MILK</t>
  </si>
  <si>
    <t>GJTL IJ Equity</t>
  </si>
  <si>
    <t>GAJAH TUNGGAL</t>
  </si>
  <si>
    <t>ISSP IJ Equity</t>
  </si>
  <si>
    <t>PT STEEL PIPE IN</t>
  </si>
  <si>
    <t>ROTI IJ Equity</t>
  </si>
  <si>
    <t>NIPPON INDOSARI</t>
  </si>
  <si>
    <t>IMPC IJ Equity</t>
  </si>
  <si>
    <t>IMPACK PRATAMA I</t>
  </si>
  <si>
    <t>WSBP IJ Equity</t>
  </si>
  <si>
    <t>WASKITA BETON PR</t>
  </si>
  <si>
    <t>SCCO IJ Equity</t>
  </si>
  <si>
    <t>SUCACO-SUP CABLE</t>
  </si>
  <si>
    <t>INDS IJ Equity</t>
  </si>
  <si>
    <t>INDOSPRING TBK</t>
  </si>
  <si>
    <t>STTP IJ Equity</t>
  </si>
  <si>
    <t>SIANTAR TOP</t>
  </si>
  <si>
    <t>BOLT IJ Equity</t>
  </si>
  <si>
    <t>GARUDA METALINDO</t>
  </si>
  <si>
    <t>WIIM IJ Equity</t>
  </si>
  <si>
    <t>WISMILAK INTI MA</t>
  </si>
  <si>
    <t>KINO IJ Equity</t>
  </si>
  <si>
    <t>KINO INDONESIA T</t>
  </si>
  <si>
    <t>KBLI IJ Equity</t>
  </si>
  <si>
    <t>KMI WIRE AND CAB</t>
  </si>
  <si>
    <t>BATA IJ Equity</t>
  </si>
  <si>
    <t>SEPATU BATA</t>
  </si>
  <si>
    <t>HRTA IJ Equity</t>
  </si>
  <si>
    <t>HARTADINATA ABAD</t>
  </si>
  <si>
    <t>TALF IJ Equity</t>
  </si>
  <si>
    <t>TUNAS ALFIN TBK</t>
  </si>
  <si>
    <t>AGII IJ Equity</t>
  </si>
  <si>
    <t>ANEKA GAS INDUST</t>
  </si>
  <si>
    <t>LION IJ Equity</t>
  </si>
  <si>
    <t>LION METAL WORKS</t>
  </si>
  <si>
    <t>KMTR IJ Equity</t>
  </si>
  <si>
    <t>KIRANA MEGATARA</t>
  </si>
  <si>
    <t>KDSI IJ Equity</t>
  </si>
  <si>
    <t>KEDAWUNG SETIA</t>
  </si>
  <si>
    <t>EKAD IJ Equity</t>
  </si>
  <si>
    <t>EKADHARMA INTERN</t>
  </si>
  <si>
    <t>ADES IJ Equity</t>
  </si>
  <si>
    <t>AKASHA WIRA INTL</t>
  </si>
  <si>
    <t>CINT IJ Equity</t>
  </si>
  <si>
    <t>CHITOSE INTERNAS</t>
  </si>
  <si>
    <t>TRIS IJ Equity</t>
  </si>
  <si>
    <t>TRISULA INTERNAT</t>
  </si>
  <si>
    <t>JECC IJ Equity</t>
  </si>
  <si>
    <t>JEMBO CABLE CO</t>
  </si>
  <si>
    <t>KBLM IJ Equity</t>
  </si>
  <si>
    <t>KABELINDO MURNI</t>
  </si>
  <si>
    <t>WOOD IJ Equity</t>
  </si>
  <si>
    <t>INTEGRA INDOCABI</t>
  </si>
  <si>
    <t>SRSN IJ Equity</t>
  </si>
  <si>
    <t>INDO ACIDATAMA</t>
  </si>
  <si>
    <t>RICY IJ Equity</t>
  </si>
  <si>
    <t>RICKY PUTRA</t>
  </si>
  <si>
    <t>BAJA IJ Equity</t>
  </si>
  <si>
    <t>SARANACENTRAL BA</t>
  </si>
  <si>
    <t>HOKI IJ Equity</t>
  </si>
  <si>
    <t>BUYUNG POETRA SE</t>
  </si>
  <si>
    <t>INCI IJ Equity</t>
  </si>
  <si>
    <t>INTANWIJAYA INTE</t>
  </si>
  <si>
    <t>ALDO IJ Equity</t>
  </si>
  <si>
    <t>ALKINDO NARATAMA</t>
  </si>
  <si>
    <t>AMIN IJ Equity</t>
  </si>
  <si>
    <t>ATELIERS MECANIQ</t>
  </si>
  <si>
    <t>BIMA IJ Equity</t>
  </si>
  <si>
    <t>PRIMARINDO ASIA</t>
  </si>
  <si>
    <t>BELL IJ Equity</t>
  </si>
  <si>
    <t>TRISULA TEXTILE</t>
  </si>
  <si>
    <t>JSKY IJ Equity</t>
  </si>
  <si>
    <t>SKY ENERGY INDON</t>
  </si>
  <si>
    <t>MRAT IJ Equity</t>
  </si>
  <si>
    <t>MUSTIKA RATU</t>
  </si>
  <si>
    <t>KICI IJ Equity</t>
  </si>
  <si>
    <t>KEDAUNG INDAH CA</t>
  </si>
  <si>
    <t>CLEO IJ Equity</t>
  </si>
  <si>
    <t>SARIGUNA PRIMATI</t>
  </si>
  <si>
    <t>MBTO IJ Equity</t>
  </si>
  <si>
    <t>MARTINA BERTO TB</t>
  </si>
  <si>
    <t>LMPI IJ Equity</t>
  </si>
  <si>
    <t>LANGGENG MAKMUR</t>
  </si>
  <si>
    <t>INAF IJ Equity</t>
  </si>
  <si>
    <t>INDOFARMA TBK PT</t>
  </si>
  <si>
    <t>STAR IJ Equity</t>
  </si>
  <si>
    <t>BUANA ARTHA ANUG</t>
  </si>
  <si>
    <t>UNIT IJ Equity</t>
  </si>
  <si>
    <t>NUSANTARA INTI</t>
  </si>
  <si>
    <t>INKP IJ Equity</t>
  </si>
  <si>
    <t>INDAH KIAT PULP</t>
  </si>
  <si>
    <t>SRIL IJ Equity</t>
  </si>
  <si>
    <t>SRI REJEKI ISMAN</t>
  </si>
  <si>
    <t>CTBN IJ Equity</t>
  </si>
  <si>
    <t>CITRA TUBINDO</t>
  </si>
  <si>
    <t>TKIM IJ Equity</t>
  </si>
  <si>
    <t>TJIWI KIMIA</t>
  </si>
  <si>
    <t>GMFI IJ Equity</t>
  </si>
  <si>
    <t>GARUDA MAINTENAN</t>
  </si>
  <si>
    <t>BRAM IJ Equity</t>
  </si>
  <si>
    <t>INDO KORDSA TBK</t>
  </si>
  <si>
    <t>PBRX IJ Equity</t>
  </si>
  <si>
    <t>PAN BROTHERS TEX</t>
  </si>
  <si>
    <t>UNIC IJ Equity</t>
  </si>
  <si>
    <t>UNGGUL INDAH</t>
  </si>
  <si>
    <t>GDYR IJ Equity</t>
  </si>
  <si>
    <t>GOODYEAR INDONES</t>
  </si>
  <si>
    <t>INRU IJ Equity</t>
  </si>
  <si>
    <t>TOBA PULP LESTAR</t>
  </si>
  <si>
    <t>MASA IJ Equity</t>
  </si>
  <si>
    <t>MULTISTRADA ARAH</t>
  </si>
  <si>
    <t>ESTI IJ Equity</t>
  </si>
  <si>
    <t>EVER SHINE TEX</t>
  </si>
  <si>
    <t>NIKL IJ Equity</t>
  </si>
  <si>
    <t>PELAT TIMAH NUSA</t>
  </si>
  <si>
    <t>BRPT IJ Equity</t>
  </si>
  <si>
    <t>BARITO PACIFIC</t>
  </si>
  <si>
    <t>ARGO IJ Equity</t>
  </si>
  <si>
    <t>ARGO PANTES</t>
  </si>
  <si>
    <t>POLY IJ Equity</t>
  </si>
  <si>
    <t>ASIA PACIFIC</t>
  </si>
  <si>
    <t>KRAS IJ Equity</t>
  </si>
  <si>
    <t>KRAKATAU STEEL</t>
  </si>
  <si>
    <t>ALTO IJ Equity</t>
  </si>
  <si>
    <t>TRI BANYAN TIRTA</t>
  </si>
  <si>
    <t>SSTM IJ Equity</t>
  </si>
  <si>
    <t>SUNSON TEXTILE</t>
  </si>
  <si>
    <t>MYTX IJ Equity</t>
  </si>
  <si>
    <t>ASIA PACIFIC INV</t>
  </si>
  <si>
    <t>MAIN IJ Equity</t>
  </si>
  <si>
    <t>MALINDO FEEDMILL</t>
  </si>
  <si>
    <t>VOKS IJ Equity</t>
  </si>
  <si>
    <t>VOKSEL ELECTRIC</t>
  </si>
  <si>
    <t>HDTX IJ Equity</t>
  </si>
  <si>
    <t>PANASIA RESOURCE</t>
  </si>
  <si>
    <t>IMAS IJ Equity</t>
  </si>
  <si>
    <t>INDOMOBIL SUKSES</t>
  </si>
  <si>
    <t>RMBA IJ Equity</t>
  </si>
  <si>
    <t>BENTOEL INTL INV</t>
  </si>
  <si>
    <t>The BLOOMBERG PROFESSIONAL service, BLOOMBERG Data and BLOOMBERG Order Management Systems (the "Services") are owned and distributed locally by Bloomberg Finance L.P. ("BFLP") and its subsidiaries in all jurisdictions other than Argentina, Bermuda, China, India, Japan and Korea (the "BLP Countries"). BFLP is a wholly-owned subsidiary of Bloomberg L.P. ("BLP"). BLP provides BFLP with all global marketing and operational support and service for the Services and distributes the Services either directly or through a non-BFLP subsidiary in the BLP Countries. The Services include electronic trading and order-routing services, which are available only to sophisticated institutional investors and only where necessary legal clearances have been obtained. BFLP, BLP and their affiliates do not provide investment advice or guarantee the accuracy of prices or information in the Services. Nothing on the Services shall constitute an offering of financial instruments by BFLP, BLP or their affiliates. BLOOMBERG, BLOOMBERG PROFESSIONAL, BLOOMBERG MARKET, BLOOMBERG NEWS, BLOOMBERG ANYWHERE, BLOOMBERG TRADEBOOK, BLOOMBERG BONDTRADER, BLOOMBERG TELEVISION, BLOOMBERG RADIO, BLOOMBERG PRESS and BLOOMBERG.COM are trademarks and service marks of BFLP, a Delaware limited partnership, or its subsidiaries.</t>
  </si>
  <si>
    <t>Work Cap:2014</t>
  </si>
  <si>
    <t>Work Cap:2015</t>
  </si>
  <si>
    <t>Work Cap:2016</t>
  </si>
  <si>
    <t>Work Cap:2017</t>
  </si>
  <si>
    <t>Work Cap:2018</t>
  </si>
  <si>
    <t>Work Cap:2019</t>
  </si>
  <si>
    <t>ROA 2015</t>
  </si>
  <si>
    <t>ROA 2016</t>
  </si>
  <si>
    <t>ROA 2017</t>
  </si>
  <si>
    <t>ROA 2018</t>
  </si>
  <si>
    <t>ROA 2019</t>
  </si>
  <si>
    <t>DTA 2015</t>
  </si>
  <si>
    <t>DTA 2016</t>
  </si>
  <si>
    <t>DTA 2017</t>
  </si>
  <si>
    <t>DTA 2018</t>
  </si>
  <si>
    <t>DTA 2019</t>
  </si>
  <si>
    <t>SG 2015</t>
  </si>
  <si>
    <t>SG 2016</t>
  </si>
  <si>
    <t>SG 2017</t>
  </si>
  <si>
    <t>SG 2018</t>
  </si>
  <si>
    <t>SG 2019</t>
  </si>
  <si>
    <t>WCT 2015</t>
  </si>
  <si>
    <t>WCT 2016</t>
  </si>
  <si>
    <t>WCT 2017</t>
  </si>
  <si>
    <t>WCT 2018</t>
  </si>
  <si>
    <t>WCT 2019</t>
  </si>
  <si>
    <t>ID</t>
  </si>
  <si>
    <t>Tahun</t>
  </si>
  <si>
    <t>ROA</t>
  </si>
  <si>
    <t>DTA</t>
  </si>
  <si>
    <t>SALES GROWTH</t>
  </si>
  <si>
    <t>WCT</t>
  </si>
  <si>
    <t>Nama Perusahaan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</si>
</sst>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0.00%"/>
    <numFmt numFmtId="165" formatCode="##0"/>
    <numFmt numFmtId="166" formatCode="#,##0.##"/>
    <numFmt numFmtId="167" formatCode="#,##0.###"/>
    <numFmt numFmtId="168" formatCode="mm/dd/yyyy"/>
    <numFmt numFmtId="169" formatCode="_-* #,##0.0000_-;\-* #,##0.0000_-;_-* &quot;-&quot;_-;_-@_-"/>
  </numFmts>
  <fonts count="10">
    <font>
      <sz val="11"/>
      <name val="Calibri"/>
    </font>
    <font>
      <sz val="18"/>
      <name val="Arial Unicode MS"/>
    </font>
    <font>
      <b/>
      <sz val="12"/>
      <color rgb="FFFFFFFF"/>
      <name val="Arial Unicode MS"/>
    </font>
    <font>
      <sz val="9"/>
      <name val="Arial Unicode MS"/>
    </font>
    <font>
      <b/>
      <sz val="9"/>
      <name val="Arial Unicode MS"/>
    </font>
    <font>
      <sz val="6"/>
      <name val="Arial Unicode MS"/>
    </font>
    <font>
      <b/>
      <sz val="10"/>
      <name val="Arial Unicode MS"/>
    </font>
    <font>
      <sz val="10"/>
      <name val="Arial"/>
    </font>
    <font>
      <sz val="8"/>
      <name val="Calibri"/>
    </font>
    <font>
      <sz val="11"/>
      <name val="Calibri"/>
    </font>
  </fonts>
  <fills count="4">
    <fill>
      <patternFill patternType="none"/>
    </fill>
    <fill>
      <patternFill patternType="gray125"/>
    </fill>
    <fill>
      <patternFill patternType="solid">
        <fgColor rgb="FF93A183"/>
      </patternFill>
    </fill>
    <fill>
      <patternFill patternType="solid">
        <fgColor rgb="FFB8C2AD"/>
      </patternFill>
    </fill>
  </fills>
  <borders count="1">
    <border>
      <left/>
      <right/>
      <top/>
      <bottom/>
      <diagonal/>
    </border>
  </borders>
  <cellStyleXfs count="29">
    <xf numFmtId="0" fontId="0" fillId="0" borderId="0"/>
    <xf numFmtId="0" fontId="1" fillId="0" borderId="0">
      <alignment horizontal="left"/>
    </xf>
    <xf numFmtId="0" fontId="2" fillId="2" borderId="0">
      <alignment horizontal="left"/>
    </xf>
    <xf numFmtId="0" fontId="4" fillId="3" borderId="0">
      <alignment horizontal="center"/>
    </xf>
    <xf numFmtId="164" fontId="3" fillId="0" borderId="0"/>
    <xf numFmtId="164" fontId="4" fillId="0" borderId="0"/>
    <xf numFmtId="165" fontId="3" fillId="0" borderId="0"/>
    <xf numFmtId="166" fontId="3" fillId="0" borderId="0"/>
    <xf numFmtId="167" fontId="3" fillId="0" borderId="0"/>
    <xf numFmtId="165" fontId="4" fillId="0" borderId="0"/>
    <xf numFmtId="166" fontId="4" fillId="0" borderId="0"/>
    <xf numFmtId="167" fontId="4" fillId="0" borderId="0"/>
    <xf numFmtId="0" fontId="3" fillId="0" borderId="0"/>
    <xf numFmtId="0" fontId="4" fillId="0" borderId="0"/>
    <xf numFmtId="0" fontId="3" fillId="0" borderId="0">
      <alignment horizontal="right"/>
    </xf>
    <xf numFmtId="0" fontId="4" fillId="0" borderId="0">
      <alignment horizontal="right"/>
    </xf>
    <xf numFmtId="0" fontId="3" fillId="0" borderId="0">
      <alignment horizontal="left"/>
    </xf>
    <xf numFmtId="0" fontId="3" fillId="0" borderId="0">
      <alignment horizontal="right"/>
    </xf>
    <xf numFmtId="0" fontId="4" fillId="0" borderId="0">
      <alignment horizontal="left"/>
    </xf>
    <xf numFmtId="0" fontId="4" fillId="0" borderId="0">
      <alignment horizontal="right"/>
    </xf>
    <xf numFmtId="0" fontId="5" fillId="0" borderId="0">
      <alignment vertical="top" wrapText="1"/>
    </xf>
    <xf numFmtId="168" fontId="3" fillId="0" borderId="0">
      <alignment horizontal="left"/>
    </xf>
    <xf numFmtId="168" fontId="3" fillId="0" borderId="0">
      <alignment horizontal="right"/>
    </xf>
    <xf numFmtId="168" fontId="3" fillId="0" borderId="0">
      <alignment horizontal="left"/>
    </xf>
    <xf numFmtId="168" fontId="4" fillId="0" borderId="0">
      <alignment horizontal="left"/>
    </xf>
    <xf numFmtId="168" fontId="4" fillId="0" borderId="0">
      <alignment horizontal="right"/>
    </xf>
    <xf numFmtId="168" fontId="4" fillId="0" borderId="0">
      <alignment horizontal="left"/>
    </xf>
    <xf numFmtId="0" fontId="3" fillId="0" borderId="0"/>
    <xf numFmtId="41" fontId="9" fillId="0" borderId="0" applyFont="0" applyFill="0" applyBorder="0" applyAlignment="0" applyProtection="0"/>
  </cellStyleXfs>
  <cellXfs count="13">
    <xf numFmtId="0" fontId="0" fillId="0" borderId="0" xfId="0" applyNumberFormat="1" applyFont="1" applyProtection="1"/>
    <xf numFmtId="0" fontId="3" fillId="0" borderId="0" xfId="27" applyNumberFormat="1" applyFont="1" applyProtection="1"/>
    <xf numFmtId="0" fontId="6" fillId="3" borderId="0" xfId="3" applyNumberFormat="1" applyFont="1" applyFill="1" applyAlignment="1" applyProtection="1">
      <alignment horizontal="center"/>
    </xf>
    <xf numFmtId="0" fontId="7" fillId="0" borderId="0" xfId="27" applyNumberFormat="1" applyFont="1" applyProtection="1"/>
    <xf numFmtId="0" fontId="7" fillId="0" borderId="0" xfId="27" applyNumberFormat="1" applyFont="1" applyAlignment="1" applyProtection="1">
      <alignment horizontal="left"/>
    </xf>
    <xf numFmtId="2" fontId="7" fillId="0" borderId="0" xfId="27" applyNumberFormat="1" applyFont="1" applyAlignment="1" applyProtection="1">
      <alignment horizontal="right"/>
    </xf>
    <xf numFmtId="0" fontId="6" fillId="3" borderId="0" xfId="3" applyFont="1">
      <alignment horizontal="center"/>
    </xf>
    <xf numFmtId="2" fontId="7" fillId="0" borderId="0" xfId="27" applyNumberFormat="1" applyFont="1" applyAlignment="1">
      <alignment horizontal="right"/>
    </xf>
    <xf numFmtId="0" fontId="4" fillId="3" borderId="0" xfId="3">
      <alignment horizontal="center"/>
    </xf>
    <xf numFmtId="0" fontId="0" fillId="0" borderId="0" xfId="0"/>
    <xf numFmtId="0" fontId="7" fillId="0" borderId="0" xfId="27" applyFont="1" applyAlignment="1">
      <alignment horizontal="right"/>
    </xf>
    <xf numFmtId="169" fontId="0" fillId="0" borderId="0" xfId="28" applyNumberFormat="1" applyFont="1" applyProtection="1"/>
    <xf numFmtId="0" fontId="5" fillId="0" borderId="0" xfId="20" applyNumberFormat="1" applyFont="1" applyAlignment="1" applyProtection="1">
      <alignment vertical="top" wrapText="1"/>
    </xf>
  </cellXfs>
  <cellStyles count="29">
    <cellStyle name="bolddate" xfId="24" xr:uid="{00000000-0005-0000-0000-000000000000}"/>
    <cellStyle name="boldleftdate" xfId="26" xr:uid="{00000000-0005-0000-0000-000001000000}"/>
    <cellStyle name="boldnoDecimalDigits" xfId="9" xr:uid="{00000000-0005-0000-0000-000002000000}"/>
    <cellStyle name="boldpercentage" xfId="5" xr:uid="{00000000-0005-0000-0000-000003000000}"/>
    <cellStyle name="boldrightdate" xfId="25" xr:uid="{00000000-0005-0000-0000-000004000000}"/>
    <cellStyle name="boldthreeDecimalDigits" xfId="11" xr:uid="{00000000-0005-0000-0000-000005000000}"/>
    <cellStyle name="boldtwoDecimalDigits" xfId="10" xr:uid="{00000000-0005-0000-0000-000006000000}"/>
    <cellStyle name="Comma [0]" xfId="28" builtinId="6"/>
    <cellStyle name="date" xfId="21" xr:uid="{00000000-0005-0000-0000-000007000000}"/>
    <cellStyle name="defaultsheetstyle" xfId="27" xr:uid="{00000000-0005-0000-0000-000008000000}"/>
    <cellStyle name="disclaimer" xfId="20" xr:uid="{00000000-0005-0000-0000-000009000000}"/>
    <cellStyle name="leftdate" xfId="23" xr:uid="{00000000-0005-0000-0000-00000A000000}"/>
    <cellStyle name="leftplainBoldText" xfId="18" xr:uid="{00000000-0005-0000-0000-00000B000000}"/>
    <cellStyle name="leftplainText" xfId="16" xr:uid="{00000000-0005-0000-0000-00000C000000}"/>
    <cellStyle name="noDecimalDigits" xfId="6" xr:uid="{00000000-0005-0000-0000-00000D000000}"/>
    <cellStyle name="Normal" xfId="0" builtinId="0"/>
    <cellStyle name="percentage" xfId="4" xr:uid="{00000000-0005-0000-0000-00000F000000}"/>
    <cellStyle name="plainBoldText" xfId="13" xr:uid="{00000000-0005-0000-0000-000010000000}"/>
    <cellStyle name="plainBoldValues" xfId="15" xr:uid="{00000000-0005-0000-0000-000011000000}"/>
    <cellStyle name="plainText" xfId="12" xr:uid="{00000000-0005-0000-0000-000012000000}"/>
    <cellStyle name="plainValues" xfId="14" xr:uid="{00000000-0005-0000-0000-000013000000}"/>
    <cellStyle name="rightdate" xfId="22" xr:uid="{00000000-0005-0000-0000-000014000000}"/>
    <cellStyle name="rightplainBoldText" xfId="19" xr:uid="{00000000-0005-0000-0000-000015000000}"/>
    <cellStyle name="rightplainText" xfId="17" xr:uid="{00000000-0005-0000-0000-000016000000}"/>
    <cellStyle name="sheetTitle" xfId="1" xr:uid="{00000000-0005-0000-0000-000017000000}"/>
    <cellStyle name="tableHeader" xfId="2" xr:uid="{00000000-0005-0000-0000-000018000000}"/>
    <cellStyle name="tablesubHeader" xfId="3" xr:uid="{00000000-0005-0000-0000-000019000000}"/>
    <cellStyle name="threeDecimalDigits" xfId="8" xr:uid="{00000000-0005-0000-0000-00001A000000}"/>
    <cellStyle name="twoDecimalDigits" xfId="7"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BG91"/>
  <sheetViews>
    <sheetView topLeftCell="A67" zoomScaleNormal="100" workbookViewId="0">
      <selection activeCell="B89" sqref="B89"/>
    </sheetView>
  </sheetViews>
  <sheetFormatPr defaultColWidth="9.109375" defaultRowHeight="11.4"/>
  <cols>
    <col min="1" max="1" width="20" style="1" customWidth="1"/>
    <col min="2" max="2" width="22.5546875" style="1" customWidth="1"/>
    <col min="3" max="8" width="19.33203125" style="1" customWidth="1"/>
    <col min="9" max="14" width="20.44140625" style="1" customWidth="1"/>
    <col min="15" max="20" width="19.33203125" style="1" customWidth="1"/>
    <col min="21" max="32" width="20.44140625" style="1" customWidth="1"/>
    <col min="33" max="38" width="20.6640625" style="1" customWidth="1"/>
    <col min="39" max="16384" width="9.109375" style="1"/>
  </cols>
  <sheetData>
    <row r="1" spans="1:59" ht="13.2">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6" t="s">
        <v>209</v>
      </c>
      <c r="AH1" s="6" t="s">
        <v>210</v>
      </c>
      <c r="AI1" s="6" t="s">
        <v>211</v>
      </c>
      <c r="AJ1" s="6" t="s">
        <v>212</v>
      </c>
      <c r="AK1" s="6" t="s">
        <v>213</v>
      </c>
      <c r="AL1" s="8" t="s">
        <v>214</v>
      </c>
      <c r="AM1" s="8" t="s">
        <v>215</v>
      </c>
      <c r="AN1" s="8" t="s">
        <v>216</v>
      </c>
      <c r="AO1" s="8" t="s">
        <v>217</v>
      </c>
      <c r="AP1" s="8" t="s">
        <v>218</v>
      </c>
      <c r="AQ1" s="8" t="s">
        <v>219</v>
      </c>
      <c r="AR1" s="8" t="s">
        <v>220</v>
      </c>
      <c r="AS1" s="8" t="s">
        <v>221</v>
      </c>
      <c r="AT1" s="8" t="s">
        <v>222</v>
      </c>
      <c r="AU1" s="8" t="s">
        <v>223</v>
      </c>
      <c r="AV1" s="8" t="s">
        <v>224</v>
      </c>
      <c r="AW1" s="8" t="s">
        <v>225</v>
      </c>
      <c r="AX1" s="8" t="s">
        <v>226</v>
      </c>
      <c r="AY1" s="8" t="s">
        <v>227</v>
      </c>
      <c r="AZ1" s="8" t="s">
        <v>228</v>
      </c>
      <c r="BA1" s="8" t="s">
        <v>229</v>
      </c>
      <c r="BB1" s="8" t="s">
        <v>230</v>
      </c>
      <c r="BC1" s="8" t="s">
        <v>231</v>
      </c>
      <c r="BD1" s="8" t="s">
        <v>232</v>
      </c>
      <c r="BE1" s="8" t="s">
        <v>233</v>
      </c>
      <c r="BF1" s="8" t="s">
        <v>234</v>
      </c>
      <c r="BG1" s="8"/>
    </row>
    <row r="2" spans="1:59" s="3" customFormat="1" ht="13.2">
      <c r="A2" s="4" t="s">
        <v>110</v>
      </c>
      <c r="B2" s="4" t="s">
        <v>111</v>
      </c>
      <c r="C2" s="5">
        <v>31072000000</v>
      </c>
      <c r="D2" s="5">
        <v>32839000064</v>
      </c>
      <c r="E2" s="5">
        <v>55950999552</v>
      </c>
      <c r="F2" s="5">
        <v>38242000896</v>
      </c>
      <c r="G2" s="5">
        <v>52957999104</v>
      </c>
      <c r="H2" s="5">
        <v>83884998656</v>
      </c>
      <c r="I2" s="5">
        <v>502990012416</v>
      </c>
      <c r="J2" s="5">
        <v>653223985152</v>
      </c>
      <c r="K2" s="5">
        <v>767478988800</v>
      </c>
      <c r="L2" s="5">
        <v>840236007424</v>
      </c>
      <c r="M2" s="5">
        <v>881274978304</v>
      </c>
      <c r="N2" s="5">
        <v>822375022592</v>
      </c>
      <c r="O2" s="5">
        <v>57129000960</v>
      </c>
      <c r="P2" s="5">
        <v>166250004480</v>
      </c>
      <c r="Q2" s="5">
        <v>201060007936</v>
      </c>
      <c r="R2" s="5">
        <v>201401008128</v>
      </c>
      <c r="S2" s="5">
        <v>171204001792</v>
      </c>
      <c r="T2" s="5">
        <v>26314000384</v>
      </c>
      <c r="U2" s="5">
        <v>292145004544</v>
      </c>
      <c r="V2" s="5">
        <v>328369012736</v>
      </c>
      <c r="W2" s="5">
        <v>384388005888</v>
      </c>
      <c r="X2" s="5">
        <v>423010992128</v>
      </c>
      <c r="Y2" s="5">
        <v>481913995264</v>
      </c>
      <c r="Z2" s="5">
        <v>567937007616</v>
      </c>
      <c r="AA2" s="5">
        <v>578784002048</v>
      </c>
      <c r="AB2" s="5">
        <v>669725032448</v>
      </c>
      <c r="AC2" s="5">
        <v>887662968832</v>
      </c>
      <c r="AD2" s="5">
        <v>814489993216</v>
      </c>
      <c r="AE2" s="5">
        <v>804302028800</v>
      </c>
      <c r="AF2" s="5">
        <v>834329968640</v>
      </c>
      <c r="AG2" s="7">
        <v>82119000064</v>
      </c>
      <c r="AH2" s="7">
        <v>76958998528</v>
      </c>
      <c r="AI2" s="7">
        <v>124147998720</v>
      </c>
      <c r="AJ2" s="7">
        <v>49356001280</v>
      </c>
      <c r="AK2" s="7">
        <v>101741002752</v>
      </c>
      <c r="AL2" s="7">
        <v>175928999936</v>
      </c>
      <c r="AM2" s="3">
        <f t="shared" ref="AM2:AM23" si="0">D2/J2</f>
        <v>5.0272189647718811E-2</v>
      </c>
      <c r="AN2" s="3">
        <f t="shared" ref="AN2:AN23" si="1">E2/K2</f>
        <v>7.290232093452198E-2</v>
      </c>
      <c r="AO2" s="3">
        <f t="shared" ref="AO2:AO23" si="2">F2/L2</f>
        <v>4.5513404041374668E-2</v>
      </c>
      <c r="AP2" s="3">
        <f t="shared" ref="AP2:AP23" si="3">G2/M2</f>
        <v>6.0092480108668064E-2</v>
      </c>
      <c r="AQ2" s="3">
        <f t="shared" ref="AQ2:AQ23" si="4">H2/N2</f>
        <v>0.10200333953675701</v>
      </c>
      <c r="AR2" s="3">
        <f t="shared" ref="AR2:AR23" si="5">P2/J2</f>
        <v>0.25450688930430954</v>
      </c>
      <c r="AS2" s="3">
        <f t="shared" ref="AS2:AS23" si="6">Q2/K2</f>
        <v>0.26197460890801655</v>
      </c>
      <c r="AT2" s="3">
        <f t="shared" ref="AT2:AT23" si="7">R2/L2</f>
        <v>0.23969575970143944</v>
      </c>
      <c r="AU2" s="3">
        <f t="shared" ref="AU2:AU23" si="8">S2/M2</f>
        <v>0.19426853820527101</v>
      </c>
      <c r="AV2" s="3">
        <f t="shared" ref="AV2:AV23" si="9">T2/N2</f>
        <v>3.1997567607370062E-2</v>
      </c>
      <c r="AW2" s="3">
        <f t="shared" ref="AW2:AW23" si="10">(AB2-AA2)/AA2</f>
        <v>0.15712429866445762</v>
      </c>
      <c r="AX2" s="3">
        <f t="shared" ref="AX2:AX23" si="11">(AC2-AB2)/AB2</f>
        <v>0.32541405177492977</v>
      </c>
      <c r="AY2" s="3">
        <f t="shared" ref="AY2:AY23" si="12">(AD2-AC2)/AC2</f>
        <v>-8.2433286264360084E-2</v>
      </c>
      <c r="AZ2" s="3">
        <f t="shared" ref="AZ2:AZ23" si="13">(AE2-AD2)/AD2</f>
        <v>-1.2508397280331211E-2</v>
      </c>
      <c r="BA2" s="3">
        <f t="shared" ref="BA2:BA23" si="14">(AF2-AE2)/AE2</f>
        <v>3.7334159015862477E-2</v>
      </c>
      <c r="BB2" s="3">
        <f t="shared" ref="BB2:BB23" si="15">AB2/AH2</f>
        <v>8.7023615854919658</v>
      </c>
      <c r="BC2" s="3">
        <f t="shared" ref="BC2:BC23" si="16">AC2/AI2</f>
        <v>7.1500384861942941</v>
      </c>
      <c r="BD2" s="3">
        <f t="shared" ref="BD2:BD23" si="17">AD2/AJ2</f>
        <v>16.502349706074082</v>
      </c>
      <c r="BE2" s="3">
        <f t="shared" ref="BE2:BE16" si="18">AE2/AK2</f>
        <v>7.9053872779348957</v>
      </c>
      <c r="BF2" s="3">
        <f t="shared" ref="BF2:BF23" si="19">AF2/AL2</f>
        <v>4.7424243242644204</v>
      </c>
    </row>
    <row r="3" spans="1:59" s="3" customFormat="1" ht="13.2">
      <c r="A3" s="4" t="s">
        <v>100</v>
      </c>
      <c r="B3" s="4" t="s">
        <v>101</v>
      </c>
      <c r="C3" s="5">
        <v>54273470464</v>
      </c>
      <c r="D3" s="5">
        <v>42260000768</v>
      </c>
      <c r="E3" s="5">
        <v>54890000384</v>
      </c>
      <c r="F3" s="5">
        <v>85569003520</v>
      </c>
      <c r="G3" s="5">
        <v>99731996672</v>
      </c>
      <c r="H3" s="5">
        <v>100971003904</v>
      </c>
      <c r="I3" s="5">
        <v>3487197822976</v>
      </c>
      <c r="J3" s="5">
        <v>4953451003904</v>
      </c>
      <c r="K3" s="5">
        <v>5847722229760</v>
      </c>
      <c r="L3" s="5">
        <v>6403543007232</v>
      </c>
      <c r="M3" s="5">
        <v>6647754784768</v>
      </c>
      <c r="N3" s="5">
        <v>7020980207616</v>
      </c>
      <c r="O3" s="5">
        <v>1854876680192</v>
      </c>
      <c r="P3" s="5">
        <v>2684625879040</v>
      </c>
      <c r="Q3" s="5">
        <v>2165153988608</v>
      </c>
      <c r="R3" s="5">
        <v>2643401113600</v>
      </c>
      <c r="S3" s="5">
        <v>3055152005120</v>
      </c>
      <c r="T3" s="5">
        <v>2728665022464</v>
      </c>
      <c r="U3" s="5">
        <v>1114657390592</v>
      </c>
      <c r="V3" s="5">
        <v>1714770018304</v>
      </c>
      <c r="W3" s="5">
        <v>2760840052736</v>
      </c>
      <c r="X3" s="5">
        <v>3358010114048</v>
      </c>
      <c r="Y3" s="5">
        <v>3147792121856</v>
      </c>
      <c r="Z3" s="5">
        <v>3299564060672</v>
      </c>
      <c r="AA3" s="5">
        <v>1098905026560</v>
      </c>
      <c r="AB3" s="5">
        <v>1426440978432</v>
      </c>
      <c r="AC3" s="5">
        <v>1651136004096</v>
      </c>
      <c r="AD3" s="5">
        <v>1838417051648</v>
      </c>
      <c r="AE3" s="5">
        <v>2073257967616</v>
      </c>
      <c r="AF3" s="5">
        <v>2203617067008</v>
      </c>
      <c r="AG3" s="7">
        <v>-14562962432</v>
      </c>
      <c r="AH3" s="7">
        <v>68887003136</v>
      </c>
      <c r="AI3" s="7">
        <v>167116996608</v>
      </c>
      <c r="AJ3" s="7">
        <v>512218988544</v>
      </c>
      <c r="AK3" s="7">
        <v>288103006208</v>
      </c>
      <c r="AL3" s="7">
        <v>-242695995392</v>
      </c>
      <c r="AM3" s="3">
        <f t="shared" si="0"/>
        <v>8.531426016870524E-3</v>
      </c>
      <c r="AN3" s="3">
        <f t="shared" si="1"/>
        <v>9.3865608227175958E-3</v>
      </c>
      <c r="AO3" s="3">
        <f t="shared" si="2"/>
        <v>1.3362759244899351E-2</v>
      </c>
      <c r="AP3" s="3">
        <f t="shared" si="3"/>
        <v>1.5002357923989001E-2</v>
      </c>
      <c r="AQ3" s="3">
        <f t="shared" si="4"/>
        <v>1.43813258146593E-2</v>
      </c>
      <c r="AR3" s="3">
        <f t="shared" si="5"/>
        <v>0.54197081528093161</v>
      </c>
      <c r="AS3" s="3">
        <f t="shared" si="6"/>
        <v>0.37025595668501193</v>
      </c>
      <c r="AT3" s="3">
        <f t="shared" si="7"/>
        <v>0.41280289842898055</v>
      </c>
      <c r="AU3" s="3">
        <f t="shared" si="8"/>
        <v>0.45957651929645021</v>
      </c>
      <c r="AV3" s="3">
        <f t="shared" si="9"/>
        <v>0.38864445444584561</v>
      </c>
      <c r="AW3" s="3">
        <f t="shared" si="10"/>
        <v>0.29805665089849925</v>
      </c>
      <c r="AX3" s="3">
        <f t="shared" si="11"/>
        <v>0.15752143205461863</v>
      </c>
      <c r="AY3" s="3">
        <f t="shared" si="12"/>
        <v>0.11342557311294094</v>
      </c>
      <c r="AZ3" s="3">
        <f t="shared" si="13"/>
        <v>0.12774082777217668</v>
      </c>
      <c r="BA3" s="3">
        <f t="shared" si="14"/>
        <v>6.2876449254357605E-2</v>
      </c>
      <c r="BB3" s="3">
        <f t="shared" si="15"/>
        <v>20.706968128891489</v>
      </c>
      <c r="BC3" s="3">
        <f t="shared" si="16"/>
        <v>9.8801201410351283</v>
      </c>
      <c r="BD3" s="3">
        <f t="shared" si="17"/>
        <v>3.5891231929409009</v>
      </c>
      <c r="BE3" s="3">
        <f t="shared" si="18"/>
        <v>7.1962385776675388</v>
      </c>
      <c r="BF3" s="3">
        <f t="shared" si="19"/>
        <v>-9.0797421830085874</v>
      </c>
    </row>
    <row r="4" spans="1:59" s="3" customFormat="1" ht="13.2">
      <c r="A4" s="4" t="s">
        <v>62</v>
      </c>
      <c r="B4" s="4" t="s">
        <v>63</v>
      </c>
      <c r="C4" s="5">
        <v>331702009856</v>
      </c>
      <c r="D4" s="5">
        <v>323441000448</v>
      </c>
      <c r="E4" s="5">
        <v>593475010560</v>
      </c>
      <c r="F4" s="5">
        <v>-5233117757440</v>
      </c>
      <c r="G4" s="5">
        <v>-123429003264</v>
      </c>
      <c r="H4" s="5">
        <v>1134399062016</v>
      </c>
      <c r="I4" s="5">
        <v>7373867974656</v>
      </c>
      <c r="J4" s="5">
        <v>9060979048448</v>
      </c>
      <c r="K4" s="5">
        <v>9254538838016</v>
      </c>
      <c r="L4" s="5">
        <v>1981939974144</v>
      </c>
      <c r="M4" s="5">
        <v>1816405999616</v>
      </c>
      <c r="N4" s="5">
        <v>1868966002688</v>
      </c>
      <c r="O4" s="5">
        <v>2782972084224</v>
      </c>
      <c r="P4" s="5">
        <v>3811765911552</v>
      </c>
      <c r="Q4" s="5">
        <v>2838453026816</v>
      </c>
      <c r="R4" s="5">
        <v>1873746984960</v>
      </c>
      <c r="S4" s="5">
        <v>1886571986944</v>
      </c>
      <c r="T4" s="5">
        <v>1367385047040</v>
      </c>
      <c r="U4" s="5">
        <v>3585935933440</v>
      </c>
      <c r="V4" s="5">
        <v>3966906925056</v>
      </c>
      <c r="W4" s="5">
        <v>4264399994880</v>
      </c>
      <c r="X4" s="5">
        <v>-3347901054976</v>
      </c>
      <c r="Y4" s="5">
        <v>-3450941997056</v>
      </c>
      <c r="Z4" s="5">
        <v>-1657853050880</v>
      </c>
      <c r="AA4" s="5">
        <v>5139973799936</v>
      </c>
      <c r="AB4" s="5">
        <v>6010894811136</v>
      </c>
      <c r="AC4" s="5">
        <v>6545680105472</v>
      </c>
      <c r="AD4" s="5">
        <v>1950588993536</v>
      </c>
      <c r="AE4" s="5">
        <v>1583264956416</v>
      </c>
      <c r="AF4" s="5">
        <v>1510426935296</v>
      </c>
      <c r="AG4" s="7">
        <v>2483777961984</v>
      </c>
      <c r="AH4" s="7">
        <v>1713178935296</v>
      </c>
      <c r="AI4" s="7">
        <v>3444834041856</v>
      </c>
      <c r="AJ4" s="7">
        <v>-3273334980608</v>
      </c>
      <c r="AK4" s="7">
        <v>-4388857053184</v>
      </c>
      <c r="AL4" s="7">
        <v>-678661980160</v>
      </c>
      <c r="AM4" s="3">
        <f t="shared" si="0"/>
        <v>3.5696032263025729E-2</v>
      </c>
      <c r="AN4" s="3">
        <f t="shared" si="1"/>
        <v>6.4127993944129352E-2</v>
      </c>
      <c r="AO4" s="3">
        <f t="shared" si="2"/>
        <v>-2.6404017405724831</v>
      </c>
      <c r="AP4" s="3">
        <f t="shared" si="3"/>
        <v>-6.7952320841317249E-2</v>
      </c>
      <c r="AQ4" s="3">
        <f t="shared" si="4"/>
        <v>0.60696613014066336</v>
      </c>
      <c r="AR4" s="3">
        <f t="shared" si="5"/>
        <v>0.42067925454533461</v>
      </c>
      <c r="AS4" s="3">
        <f t="shared" si="6"/>
        <v>0.30670928897679262</v>
      </c>
      <c r="AT4" s="3">
        <f t="shared" si="7"/>
        <v>0.94541056207783059</v>
      </c>
      <c r="AU4" s="3">
        <f t="shared" si="8"/>
        <v>1.0386290220043501</v>
      </c>
      <c r="AV4" s="3">
        <f t="shared" si="9"/>
        <v>0.73162649565234894</v>
      </c>
      <c r="AW4" s="3">
        <f t="shared" si="10"/>
        <v>0.16944074913588941</v>
      </c>
      <c r="AX4" s="3">
        <f t="shared" si="11"/>
        <v>8.8969331711684183E-2</v>
      </c>
      <c r="AY4" s="3">
        <f t="shared" si="12"/>
        <v>-0.70200361733147276</v>
      </c>
      <c r="AZ4" s="3">
        <f t="shared" si="13"/>
        <v>-0.18831442109909594</v>
      </c>
      <c r="BA4" s="3">
        <f t="shared" si="14"/>
        <v>-4.600494745041394E-2</v>
      </c>
      <c r="BB4" s="3">
        <f t="shared" si="15"/>
        <v>3.5086205458727804</v>
      </c>
      <c r="BC4" s="3">
        <f t="shared" si="16"/>
        <v>1.9001438170720506</v>
      </c>
      <c r="BD4" s="3">
        <f t="shared" si="17"/>
        <v>-0.59590265129959019</v>
      </c>
      <c r="BE4" s="3">
        <f t="shared" si="18"/>
        <v>-0.36074653086898401</v>
      </c>
      <c r="BF4" s="3">
        <f t="shared" si="19"/>
        <v>-2.2255953323625182</v>
      </c>
    </row>
    <row r="5" spans="1:59" s="3" customFormat="1" ht="13.2">
      <c r="A5" s="4" t="s">
        <v>132</v>
      </c>
      <c r="B5" s="4" t="s">
        <v>133</v>
      </c>
      <c r="C5" s="5">
        <v>10995416064</v>
      </c>
      <c r="D5" s="5">
        <v>13744372736</v>
      </c>
      <c r="E5" s="5">
        <v>14255363072</v>
      </c>
      <c r="F5" s="5">
        <v>13170217984</v>
      </c>
      <c r="G5" s="5">
        <v>23965632512</v>
      </c>
      <c r="H5" s="5">
        <v>56314630144</v>
      </c>
      <c r="I5" s="5">
        <v>346674692096</v>
      </c>
      <c r="J5" s="5">
        <v>366010826752</v>
      </c>
      <c r="K5" s="5">
        <v>410330562560</v>
      </c>
      <c r="L5" s="5">
        <v>498701664256</v>
      </c>
      <c r="M5" s="5">
        <v>887748689920</v>
      </c>
      <c r="N5" s="5">
        <v>925114433536</v>
      </c>
      <c r="O5" s="5">
        <v>80798375936</v>
      </c>
      <c r="P5" s="5">
        <v>93018972160</v>
      </c>
      <c r="Q5" s="5">
        <v>56760791040</v>
      </c>
      <c r="R5" s="5">
        <v>92968992768</v>
      </c>
      <c r="S5" s="5">
        <v>240941613056</v>
      </c>
      <c r="T5" s="5">
        <v>189644898304</v>
      </c>
      <c r="U5" s="5">
        <v>148803796992</v>
      </c>
      <c r="V5" s="5">
        <v>170929029120</v>
      </c>
      <c r="W5" s="5">
        <v>200887894016</v>
      </c>
      <c r="X5" s="5">
        <v>229422825472</v>
      </c>
      <c r="Y5" s="5">
        <v>445406576640</v>
      </c>
      <c r="Z5" s="5">
        <v>533406318592</v>
      </c>
      <c r="AA5" s="5">
        <v>493881851904</v>
      </c>
      <c r="AB5" s="5">
        <v>538363101184</v>
      </c>
      <c r="AC5" s="5">
        <v>666434076672</v>
      </c>
      <c r="AD5" s="5">
        <v>708740579328</v>
      </c>
      <c r="AE5" s="5">
        <v>1178378567680</v>
      </c>
      <c r="AF5" s="5">
        <v>1096435826688</v>
      </c>
      <c r="AG5" s="7">
        <v>56048431104</v>
      </c>
      <c r="AH5" s="7">
        <v>63445524480</v>
      </c>
      <c r="AI5" s="7">
        <v>96501391360</v>
      </c>
      <c r="AJ5" s="7">
        <v>106611146752</v>
      </c>
      <c r="AK5" s="7">
        <v>194130395136</v>
      </c>
      <c r="AL5" s="7">
        <v>235881201664</v>
      </c>
      <c r="AM5" s="3">
        <f t="shared" si="0"/>
        <v>3.7551820141410328E-2</v>
      </c>
      <c r="AN5" s="3">
        <f t="shared" si="1"/>
        <v>3.474116815248323E-2</v>
      </c>
      <c r="AO5" s="3">
        <f t="shared" si="2"/>
        <v>2.6409011495175789E-2</v>
      </c>
      <c r="AP5" s="3">
        <f t="shared" si="3"/>
        <v>2.6995964943817237E-2</v>
      </c>
      <c r="AQ5" s="3">
        <f t="shared" si="4"/>
        <v>6.0873150501773644E-2</v>
      </c>
      <c r="AR5" s="3">
        <f t="shared" si="5"/>
        <v>0.25414267929026968</v>
      </c>
      <c r="AS5" s="3">
        <f t="shared" si="6"/>
        <v>0.13832942563643486</v>
      </c>
      <c r="AT5" s="3">
        <f t="shared" si="7"/>
        <v>0.18642206239014264</v>
      </c>
      <c r="AU5" s="3">
        <f t="shared" si="8"/>
        <v>0.27140745550152556</v>
      </c>
      <c r="AV5" s="3">
        <f t="shared" si="9"/>
        <v>0.20499615121032499</v>
      </c>
      <c r="AW5" s="3">
        <f t="shared" si="10"/>
        <v>9.0064555133008206E-2</v>
      </c>
      <c r="AX5" s="3">
        <f t="shared" si="11"/>
        <v>0.23788958642659336</v>
      </c>
      <c r="AY5" s="3">
        <f t="shared" si="12"/>
        <v>6.3481901866824952E-2</v>
      </c>
      <c r="AZ5" s="3">
        <f t="shared" si="13"/>
        <v>0.66263736273897611</v>
      </c>
      <c r="BA5" s="3">
        <f t="shared" si="14"/>
        <v>-6.9538553432221234E-2</v>
      </c>
      <c r="BB5" s="3">
        <f t="shared" si="15"/>
        <v>8.48543858052129</v>
      </c>
      <c r="BC5" s="3">
        <f t="shared" si="16"/>
        <v>6.9059530363231438</v>
      </c>
      <c r="BD5" s="3">
        <f t="shared" si="17"/>
        <v>6.6479031594761846</v>
      </c>
      <c r="BE5" s="3">
        <f t="shared" si="18"/>
        <v>6.0700364147225638</v>
      </c>
      <c r="BF5" s="3">
        <f t="shared" si="19"/>
        <v>4.6482543710702879</v>
      </c>
    </row>
    <row r="6" spans="1:59" s="3" customFormat="1" ht="13.2">
      <c r="A6" s="4" t="s">
        <v>192</v>
      </c>
      <c r="B6" s="4" t="s">
        <v>193</v>
      </c>
      <c r="C6" s="5">
        <v>-9795463168</v>
      </c>
      <c r="D6" s="5">
        <v>-24301643776</v>
      </c>
      <c r="E6" s="5">
        <v>-26431995904</v>
      </c>
      <c r="F6" s="5">
        <v>-62415769600</v>
      </c>
      <c r="G6" s="5">
        <v>-32871149568</v>
      </c>
      <c r="H6" s="5">
        <v>-7361733120</v>
      </c>
      <c r="I6" s="5">
        <v>1236807450624</v>
      </c>
      <c r="J6" s="5">
        <v>1180228124672</v>
      </c>
      <c r="K6" s="5">
        <v>1165093634048</v>
      </c>
      <c r="L6" s="5">
        <v>1109383970816</v>
      </c>
      <c r="M6" s="5">
        <v>1109843509248</v>
      </c>
      <c r="N6" s="5">
        <v>1103450079232</v>
      </c>
      <c r="O6" s="5">
        <v>551988559872</v>
      </c>
      <c r="P6" s="5">
        <v>575073353728</v>
      </c>
      <c r="Q6" s="5">
        <v>560447160320</v>
      </c>
      <c r="R6" s="5">
        <v>560879173632</v>
      </c>
      <c r="S6" s="5">
        <v>352640335872</v>
      </c>
      <c r="T6" s="5">
        <v>124575662080</v>
      </c>
      <c r="U6" s="5">
        <v>531135561728</v>
      </c>
      <c r="V6" s="5">
        <v>506972176384</v>
      </c>
      <c r="W6" s="5">
        <v>480841433088</v>
      </c>
      <c r="X6" s="5">
        <v>419284779008</v>
      </c>
      <c r="Y6" s="5">
        <v>387126689792</v>
      </c>
      <c r="Z6" s="5">
        <v>380730507264</v>
      </c>
      <c r="AA6" s="5">
        <v>332402360320</v>
      </c>
      <c r="AB6" s="5">
        <v>301781843968</v>
      </c>
      <c r="AC6" s="5">
        <v>296471494656</v>
      </c>
      <c r="AD6" s="5">
        <v>262143983616</v>
      </c>
      <c r="AE6" s="5">
        <v>290274836480</v>
      </c>
      <c r="AF6" s="5">
        <v>343971627008</v>
      </c>
      <c r="AG6" s="7">
        <v>328049786880</v>
      </c>
      <c r="AH6" s="7">
        <v>204622774272</v>
      </c>
      <c r="AI6" s="7">
        <v>-81711718400</v>
      </c>
      <c r="AJ6" s="7">
        <v>13458752512</v>
      </c>
      <c r="AK6" s="7">
        <v>-58431041536</v>
      </c>
      <c r="AL6" s="7">
        <v>-23251214336</v>
      </c>
      <c r="AM6" s="3">
        <f t="shared" si="0"/>
        <v>-2.0590632664980534E-2</v>
      </c>
      <c r="AN6" s="3">
        <f t="shared" si="1"/>
        <v>-2.2686585122059851E-2</v>
      </c>
      <c r="AO6" s="3">
        <f t="shared" si="2"/>
        <v>-5.6261647222188092E-2</v>
      </c>
      <c r="AP6" s="3">
        <f t="shared" si="3"/>
        <v>-2.9617823859034508E-2</v>
      </c>
      <c r="AQ6" s="3">
        <f t="shared" si="4"/>
        <v>-6.6715597366432365E-3</v>
      </c>
      <c r="AR6" s="3">
        <f t="shared" si="5"/>
        <v>0.48725610049990969</v>
      </c>
      <c r="AS6" s="3">
        <f t="shared" si="6"/>
        <v>0.48103186211118759</v>
      </c>
      <c r="AT6" s="3">
        <f t="shared" si="7"/>
        <v>0.50557713865240816</v>
      </c>
      <c r="AU6" s="3">
        <f t="shared" si="8"/>
        <v>0.31773879194098237</v>
      </c>
      <c r="AV6" s="3">
        <f t="shared" si="9"/>
        <v>0.11289650925278334</v>
      </c>
      <c r="AW6" s="3">
        <f t="shared" si="10"/>
        <v>-9.2118829488821843E-2</v>
      </c>
      <c r="AX6" s="3">
        <f t="shared" si="11"/>
        <v>-1.7596649427866484E-2</v>
      </c>
      <c r="AY6" s="3">
        <f t="shared" si="12"/>
        <v>-0.11578688561553173</v>
      </c>
      <c r="AZ6" s="3">
        <f t="shared" si="13"/>
        <v>0.10731069420691838</v>
      </c>
      <c r="BA6" s="3">
        <f t="shared" si="14"/>
        <v>0.18498603316481316</v>
      </c>
      <c r="BB6" s="3">
        <f t="shared" si="15"/>
        <v>1.4748204105905085</v>
      </c>
      <c r="BC6" s="3">
        <f t="shared" si="16"/>
        <v>-3.6282616552584948</v>
      </c>
      <c r="BD6" s="3">
        <f t="shared" si="17"/>
        <v>19.477584076404479</v>
      </c>
      <c r="BE6" s="3">
        <f t="shared" si="18"/>
        <v>-4.9678189682988707</v>
      </c>
      <c r="BF6" s="3">
        <f t="shared" si="19"/>
        <v>-14.793705913046725</v>
      </c>
    </row>
    <row r="7" spans="1:59" s="3" customFormat="1" ht="13.2">
      <c r="A7" s="4" t="s">
        <v>134</v>
      </c>
      <c r="B7" s="4" t="s">
        <v>135</v>
      </c>
      <c r="C7" s="5">
        <v>10972062720</v>
      </c>
      <c r="D7" s="5">
        <v>8885267456</v>
      </c>
      <c r="E7" s="5">
        <v>18768424960</v>
      </c>
      <c r="F7" s="5">
        <v>32251863040</v>
      </c>
      <c r="G7" s="5">
        <v>39082872832</v>
      </c>
      <c r="H7" s="5">
        <v>32352159744</v>
      </c>
      <c r="I7" s="5">
        <v>173742161920</v>
      </c>
      <c r="J7" s="5">
        <v>152319410176</v>
      </c>
      <c r="K7" s="5">
        <v>198974586880</v>
      </c>
      <c r="L7" s="5">
        <v>252452306944</v>
      </c>
      <c r="M7" s="5">
        <v>360906227712</v>
      </c>
      <c r="N7" s="5">
        <v>404722057216</v>
      </c>
      <c r="O7" s="5">
        <v>45565313024</v>
      </c>
      <c r="P7" s="5">
        <v>33570523136</v>
      </c>
      <c r="Q7" s="5">
        <v>29964511232</v>
      </c>
      <c r="R7" s="5">
        <v>45289639936</v>
      </c>
      <c r="S7" s="5">
        <v>113471315968</v>
      </c>
      <c r="T7" s="5">
        <v>122352287744</v>
      </c>
      <c r="U7" s="5">
        <v>81907105792</v>
      </c>
      <c r="V7" s="5">
        <v>90190020608</v>
      </c>
      <c r="W7" s="5">
        <v>127562391552</v>
      </c>
      <c r="X7" s="5">
        <v>151366172672</v>
      </c>
      <c r="Y7" s="5">
        <v>182138437632</v>
      </c>
      <c r="Z7" s="5">
        <v>207223734272</v>
      </c>
      <c r="AA7" s="5">
        <v>122826489856</v>
      </c>
      <c r="AB7" s="5">
        <v>90776436736</v>
      </c>
      <c r="AC7" s="5">
        <v>150329491456</v>
      </c>
      <c r="AD7" s="5">
        <v>213760999424</v>
      </c>
      <c r="AE7" s="5">
        <v>246403874816</v>
      </c>
      <c r="AF7" s="5">
        <v>264872722432</v>
      </c>
      <c r="AG7" s="7">
        <v>34544627712</v>
      </c>
      <c r="AH7" s="7">
        <v>45083193344</v>
      </c>
      <c r="AI7" s="7">
        <v>80424443904</v>
      </c>
      <c r="AJ7" s="7">
        <v>108385484800</v>
      </c>
      <c r="AK7" s="7">
        <v>113155899392</v>
      </c>
      <c r="AL7" s="7">
        <v>125167951872</v>
      </c>
      <c r="AM7" s="3">
        <f t="shared" si="0"/>
        <v>5.833312672188902E-2</v>
      </c>
      <c r="AN7" s="3">
        <f t="shared" si="1"/>
        <v>9.4325739051887514E-2</v>
      </c>
      <c r="AO7" s="3">
        <f t="shared" si="2"/>
        <v>0.12775428131521982</v>
      </c>
      <c r="AP7" s="3">
        <f t="shared" si="3"/>
        <v>0.10829093496050113</v>
      </c>
      <c r="AQ7" s="3">
        <f t="shared" si="4"/>
        <v>7.9936734771867565E-2</v>
      </c>
      <c r="AR7" s="3">
        <f t="shared" si="5"/>
        <v>0.22039556939729729</v>
      </c>
      <c r="AS7" s="3">
        <f t="shared" si="6"/>
        <v>0.15059466488587991</v>
      </c>
      <c r="AT7" s="3">
        <f t="shared" si="7"/>
        <v>0.17939879609040901</v>
      </c>
      <c r="AU7" s="3">
        <f t="shared" si="8"/>
        <v>0.31440664431689752</v>
      </c>
      <c r="AV7" s="3">
        <f t="shared" si="9"/>
        <v>0.30231188432287653</v>
      </c>
      <c r="AW7" s="3">
        <f t="shared" si="10"/>
        <v>-0.26093762963978712</v>
      </c>
      <c r="AX7" s="3">
        <f t="shared" si="11"/>
        <v>0.65604089410553534</v>
      </c>
      <c r="AY7" s="3">
        <f t="shared" si="12"/>
        <v>0.42194986062708656</v>
      </c>
      <c r="AZ7" s="3">
        <f t="shared" si="13"/>
        <v>0.15270734830001464</v>
      </c>
      <c r="BA7" s="3">
        <f t="shared" si="14"/>
        <v>7.4953560003029399E-2</v>
      </c>
      <c r="BB7" s="3">
        <f t="shared" si="15"/>
        <v>2.0135316512152346</v>
      </c>
      <c r="BC7" s="3">
        <f t="shared" si="16"/>
        <v>1.8692015034066427</v>
      </c>
      <c r="BD7" s="3">
        <f t="shared" si="17"/>
        <v>1.9722290288081084</v>
      </c>
      <c r="BE7" s="3">
        <f t="shared" si="18"/>
        <v>2.1775610121960685</v>
      </c>
      <c r="BF7" s="3">
        <f t="shared" si="19"/>
        <v>2.1161385040706406</v>
      </c>
    </row>
    <row r="8" spans="1:59" s="3" customFormat="1" ht="13.2">
      <c r="A8" s="4" t="s">
        <v>186</v>
      </c>
      <c r="B8" s="4" t="s">
        <v>187</v>
      </c>
      <c r="C8" s="5">
        <v>-30096310</v>
      </c>
      <c r="D8" s="5">
        <v>-10912669</v>
      </c>
      <c r="E8" s="5">
        <v>-25717176</v>
      </c>
      <c r="F8" s="5">
        <v>-14871847</v>
      </c>
      <c r="G8" s="5">
        <v>-8186633</v>
      </c>
      <c r="H8" s="5">
        <v>-7277027</v>
      </c>
      <c r="I8" s="5">
        <v>145830400</v>
      </c>
      <c r="J8" s="5">
        <v>130251768</v>
      </c>
      <c r="K8" s="5">
        <v>116157536</v>
      </c>
      <c r="L8" s="5">
        <v>98459840</v>
      </c>
      <c r="M8" s="5">
        <v>88323888</v>
      </c>
      <c r="N8" s="5">
        <v>85032904</v>
      </c>
      <c r="O8" s="5">
        <v>109289064</v>
      </c>
      <c r="P8" s="5">
        <v>110101464</v>
      </c>
      <c r="Q8" s="5">
        <v>132147504</v>
      </c>
      <c r="R8" s="5">
        <v>111733328</v>
      </c>
      <c r="S8" s="5">
        <v>112308720</v>
      </c>
      <c r="T8" s="5">
        <v>115252040</v>
      </c>
      <c r="U8" s="5">
        <v>-20624882</v>
      </c>
      <c r="V8" s="5">
        <v>-31646508</v>
      </c>
      <c r="W8" s="5">
        <v>-56991256</v>
      </c>
      <c r="X8" s="5">
        <v>-72296080</v>
      </c>
      <c r="Y8" s="5">
        <v>-80074536</v>
      </c>
      <c r="Z8" s="5">
        <v>-86633128</v>
      </c>
      <c r="AA8" s="5">
        <v>104819256</v>
      </c>
      <c r="AB8" s="5">
        <v>45264060</v>
      </c>
      <c r="AC8" s="5">
        <v>48669832</v>
      </c>
      <c r="AD8" s="5">
        <v>33318960</v>
      </c>
      <c r="AE8" s="5">
        <v>31006096</v>
      </c>
      <c r="AF8" s="5">
        <v>19401518</v>
      </c>
      <c r="AG8" s="7">
        <v>-43164832</v>
      </c>
      <c r="AH8" s="7">
        <v>-53087264</v>
      </c>
      <c r="AI8" s="7">
        <v>-61023000</v>
      </c>
      <c r="AJ8" s="7">
        <v>-89379712</v>
      </c>
      <c r="AK8" s="7">
        <v>-97284032</v>
      </c>
      <c r="AL8" s="7">
        <v>-103040344</v>
      </c>
      <c r="AM8" s="3">
        <f t="shared" si="0"/>
        <v>-8.3781350284627229E-2</v>
      </c>
      <c r="AN8" s="3">
        <f t="shared" si="1"/>
        <v>-0.22139911783252703</v>
      </c>
      <c r="AO8" s="3">
        <f t="shared" si="2"/>
        <v>-0.15104480161657788</v>
      </c>
      <c r="AP8" s="3">
        <f t="shared" si="3"/>
        <v>-9.2688775204279955E-2</v>
      </c>
      <c r="AQ8" s="3">
        <f t="shared" si="4"/>
        <v>-8.5578954236350674E-2</v>
      </c>
      <c r="AR8" s="3">
        <f t="shared" si="5"/>
        <v>0.8452972707441484</v>
      </c>
      <c r="AS8" s="3">
        <f t="shared" si="6"/>
        <v>1.1376576032053574</v>
      </c>
      <c r="AT8" s="3">
        <f t="shared" si="7"/>
        <v>1.134811187992993</v>
      </c>
      <c r="AU8" s="3">
        <f t="shared" si="8"/>
        <v>1.2715554369617423</v>
      </c>
      <c r="AV8" s="3">
        <f t="shared" si="9"/>
        <v>1.3553816767212843</v>
      </c>
      <c r="AW8" s="3">
        <f t="shared" si="10"/>
        <v>-0.56817037510741342</v>
      </c>
      <c r="AX8" s="3">
        <f t="shared" si="11"/>
        <v>7.5242300403454754E-2</v>
      </c>
      <c r="AY8" s="3">
        <f t="shared" si="12"/>
        <v>-0.31540836220679785</v>
      </c>
      <c r="AZ8" s="3">
        <f t="shared" si="13"/>
        <v>-6.9415852115432178E-2</v>
      </c>
      <c r="BA8" s="3">
        <f t="shared" si="14"/>
        <v>-0.37426762788839973</v>
      </c>
      <c r="BB8" s="3">
        <f t="shared" si="15"/>
        <v>-0.85263501242030482</v>
      </c>
      <c r="BC8" s="3">
        <f t="shared" si="16"/>
        <v>-0.79756537698900409</v>
      </c>
      <c r="BD8" s="3">
        <f t="shared" si="17"/>
        <v>-0.37277989886563967</v>
      </c>
      <c r="BE8" s="3">
        <f t="shared" si="18"/>
        <v>-0.31871721764163724</v>
      </c>
      <c r="BF8" s="3">
        <f t="shared" si="19"/>
        <v>-0.18829050104879308</v>
      </c>
    </row>
    <row r="9" spans="1:59" s="3" customFormat="1" ht="13.2">
      <c r="A9" s="4" t="s">
        <v>32</v>
      </c>
      <c r="B9" s="4" t="s">
        <v>33</v>
      </c>
      <c r="C9" s="5">
        <v>19191000203264</v>
      </c>
      <c r="D9" s="5">
        <v>14463999672320</v>
      </c>
      <c r="E9" s="5">
        <v>15156000063488</v>
      </c>
      <c r="F9" s="5">
        <v>18847000166400</v>
      </c>
      <c r="G9" s="5">
        <v>21673000566784</v>
      </c>
      <c r="H9" s="5">
        <v>21706999595008</v>
      </c>
      <c r="I9" s="5">
        <v>236026991738880</v>
      </c>
      <c r="J9" s="5">
        <v>245435000160256</v>
      </c>
      <c r="K9" s="5">
        <v>261854995677184</v>
      </c>
      <c r="L9" s="5">
        <v>295829998927872</v>
      </c>
      <c r="M9" s="5">
        <v>344710988169216</v>
      </c>
      <c r="N9" s="5">
        <v>351958007283712</v>
      </c>
      <c r="O9" s="5">
        <v>70072001363968</v>
      </c>
      <c r="P9" s="5">
        <v>70648999182336</v>
      </c>
      <c r="Q9" s="5">
        <v>70910002331648</v>
      </c>
      <c r="R9" s="5">
        <v>74977999060992</v>
      </c>
      <c r="S9" s="5">
        <v>85914000818176</v>
      </c>
      <c r="T9" s="5">
        <v>92301003063296</v>
      </c>
      <c r="U9" s="5">
        <v>120187000979456</v>
      </c>
      <c r="V9" s="5">
        <v>126532999708672</v>
      </c>
      <c r="W9" s="5">
        <v>139906001141760</v>
      </c>
      <c r="X9" s="5">
        <v>156505001164800</v>
      </c>
      <c r="Y9" s="5">
        <v>174363005419520</v>
      </c>
      <c r="Z9" s="5">
        <v>186762995433472</v>
      </c>
      <c r="AA9" s="5">
        <v>201700992352256</v>
      </c>
      <c r="AB9" s="5">
        <v>184195997499392</v>
      </c>
      <c r="AC9" s="5">
        <v>181083991703552</v>
      </c>
      <c r="AD9" s="5">
        <v>206056995160064</v>
      </c>
      <c r="AE9" s="5">
        <v>239204999102464</v>
      </c>
      <c r="AF9" s="5">
        <v>237165996933120</v>
      </c>
      <c r="AG9" s="7">
        <v>23000000757760</v>
      </c>
      <c r="AH9" s="7">
        <v>28919000465408</v>
      </c>
      <c r="AI9" s="7">
        <v>21324000919552</v>
      </c>
      <c r="AJ9" s="7">
        <v>22805999517696</v>
      </c>
      <c r="AK9" s="7">
        <v>17141999861760</v>
      </c>
      <c r="AL9" s="7">
        <v>29096000094208</v>
      </c>
      <c r="AM9" s="3">
        <f t="shared" si="0"/>
        <v>5.8932098775137116E-2</v>
      </c>
      <c r="AN9" s="3">
        <f t="shared" si="1"/>
        <v>5.7879361912851889E-2</v>
      </c>
      <c r="AO9" s="3">
        <f t="shared" si="2"/>
        <v>6.3708887654071872E-2</v>
      </c>
      <c r="AP9" s="3">
        <f t="shared" si="3"/>
        <v>6.2872961148963694E-2</v>
      </c>
      <c r="AQ9" s="3">
        <f t="shared" si="4"/>
        <v>6.167497015491985E-2</v>
      </c>
      <c r="AR9" s="3">
        <f t="shared" si="5"/>
        <v>0.28785217730236501</v>
      </c>
      <c r="AS9" s="3">
        <f t="shared" si="6"/>
        <v>0.27079873785973579</v>
      </c>
      <c r="AT9" s="3">
        <f t="shared" si="7"/>
        <v>0.25344961407809358</v>
      </c>
      <c r="AU9" s="3">
        <f t="shared" si="8"/>
        <v>0.2492348772357714</v>
      </c>
      <c r="AV9" s="3">
        <f t="shared" si="9"/>
        <v>0.2622500444744606</v>
      </c>
      <c r="AW9" s="3">
        <f t="shared" si="10"/>
        <v>-8.6786855377948807E-2</v>
      </c>
      <c r="AX9" s="3">
        <f t="shared" si="11"/>
        <v>-1.6895078275793004E-2</v>
      </c>
      <c r="AY9" s="3">
        <f t="shared" si="12"/>
        <v>0.13790839942050023</v>
      </c>
      <c r="AZ9" s="3">
        <f t="shared" si="13"/>
        <v>0.1608681322206548</v>
      </c>
      <c r="BA9" s="3">
        <f t="shared" si="14"/>
        <v>-8.5240784138904593E-3</v>
      </c>
      <c r="BB9" s="3">
        <f t="shared" si="15"/>
        <v>6.3693763454833601</v>
      </c>
      <c r="BC9" s="3">
        <f t="shared" si="16"/>
        <v>8.4920270068791783</v>
      </c>
      <c r="BD9" s="3">
        <f t="shared" si="17"/>
        <v>9.035210011303251</v>
      </c>
      <c r="BE9" s="3">
        <f t="shared" si="18"/>
        <v>13.954322776310208</v>
      </c>
      <c r="BF9" s="3">
        <f t="shared" si="19"/>
        <v>8.1511546661127312</v>
      </c>
    </row>
    <row r="10" spans="1:59" s="3" customFormat="1" ht="13.2">
      <c r="A10" s="4" t="s">
        <v>50</v>
      </c>
      <c r="B10" s="4" t="s">
        <v>51</v>
      </c>
      <c r="C10" s="5">
        <v>869800017920</v>
      </c>
      <c r="D10" s="5">
        <v>318566989824</v>
      </c>
      <c r="E10" s="5">
        <v>418203009024</v>
      </c>
      <c r="F10" s="5">
        <v>551406010368</v>
      </c>
      <c r="G10" s="5">
        <v>610984984576</v>
      </c>
      <c r="H10" s="5">
        <v>739671998464</v>
      </c>
      <c r="I10" s="5">
        <v>14387567919104</v>
      </c>
      <c r="J10" s="5">
        <v>14339110076416</v>
      </c>
      <c r="K10" s="5">
        <v>14612273561600</v>
      </c>
      <c r="L10" s="5">
        <v>14762309058560</v>
      </c>
      <c r="M10" s="5">
        <v>15889647796224</v>
      </c>
      <c r="N10" s="5">
        <v>16015708651520</v>
      </c>
      <c r="O10" s="5">
        <v>1475878977536</v>
      </c>
      <c r="P10" s="5">
        <v>1438512971776</v>
      </c>
      <c r="Q10" s="5">
        <v>1004902023168</v>
      </c>
      <c r="R10" s="5">
        <v>726973022208</v>
      </c>
      <c r="S10" s="5">
        <v>834532016128</v>
      </c>
      <c r="T10" s="5">
        <v>757860007936</v>
      </c>
      <c r="U10" s="5">
        <v>10142705778688</v>
      </c>
      <c r="V10" s="5">
        <v>10143426150400</v>
      </c>
      <c r="W10" s="5">
        <v>10536558264320</v>
      </c>
      <c r="X10" s="5">
        <v>10759075528704</v>
      </c>
      <c r="Y10" s="5">
        <v>11263634571264</v>
      </c>
      <c r="Z10" s="5">
        <v>11650533949440</v>
      </c>
      <c r="AA10" s="5">
        <v>12255427035136</v>
      </c>
      <c r="AB10" s="5">
        <v>11723787468800</v>
      </c>
      <c r="AC10" s="5">
        <v>12806866862080</v>
      </c>
      <c r="AD10" s="5">
        <v>13549857406976</v>
      </c>
      <c r="AE10" s="5">
        <v>15356380839936</v>
      </c>
      <c r="AF10" s="5">
        <v>15444774748160</v>
      </c>
      <c r="AG10" s="7">
        <v>1280271056896</v>
      </c>
      <c r="AH10" s="7">
        <v>1170863030272</v>
      </c>
      <c r="AI10" s="7">
        <v>1645756022784</v>
      </c>
      <c r="AJ10" s="7">
        <v>2187038949376</v>
      </c>
      <c r="AK10" s="7">
        <v>1946983989248</v>
      </c>
      <c r="AL10" s="7">
        <v>2105550045184</v>
      </c>
      <c r="AM10" s="3">
        <f t="shared" si="0"/>
        <v>2.2216649996149865E-2</v>
      </c>
      <c r="AN10" s="3">
        <f t="shared" si="1"/>
        <v>2.8619982185592755E-2</v>
      </c>
      <c r="AO10" s="3">
        <f t="shared" si="2"/>
        <v>3.7352287381374423E-2</v>
      </c>
      <c r="AP10" s="3">
        <f t="shared" si="3"/>
        <v>3.8451763840932573E-2</v>
      </c>
      <c r="AQ10" s="3">
        <f t="shared" si="4"/>
        <v>4.61841567275139E-2</v>
      </c>
      <c r="AR10" s="3">
        <f t="shared" si="5"/>
        <v>0.10032093791803502</v>
      </c>
      <c r="AS10" s="3">
        <f t="shared" si="6"/>
        <v>6.8771092939897457E-2</v>
      </c>
      <c r="AT10" s="3">
        <f t="shared" si="7"/>
        <v>4.9245210849075197E-2</v>
      </c>
      <c r="AU10" s="3">
        <f t="shared" si="8"/>
        <v>5.2520485465154074E-2</v>
      </c>
      <c r="AV10" s="3">
        <f t="shared" si="9"/>
        <v>4.7319792362985696E-2</v>
      </c>
      <c r="AW10" s="3">
        <f t="shared" si="10"/>
        <v>-4.3379929953628119E-2</v>
      </c>
      <c r="AX10" s="3">
        <f t="shared" si="11"/>
        <v>9.2383062739950852E-2</v>
      </c>
      <c r="AY10" s="3">
        <f t="shared" si="12"/>
        <v>5.8015012797230626E-2</v>
      </c>
      <c r="AZ10" s="3">
        <f t="shared" si="13"/>
        <v>0.13332416561298502</v>
      </c>
      <c r="BA10" s="3">
        <f t="shared" si="14"/>
        <v>5.7561680154559385E-3</v>
      </c>
      <c r="BB10" s="3">
        <f t="shared" si="15"/>
        <v>10.012945293931161</v>
      </c>
      <c r="BC10" s="3">
        <f t="shared" si="16"/>
        <v>7.7817529966656904</v>
      </c>
      <c r="BD10" s="3">
        <f t="shared" si="17"/>
        <v>6.1955263352040477</v>
      </c>
      <c r="BE10" s="3">
        <f t="shared" si="18"/>
        <v>7.8872661124795505</v>
      </c>
      <c r="BF10" s="3">
        <f t="shared" si="19"/>
        <v>7.3352684176216343</v>
      </c>
    </row>
    <row r="11" spans="1:59" s="3" customFormat="1" ht="13.2">
      <c r="A11" s="4" t="s">
        <v>126</v>
      </c>
      <c r="B11" s="4" t="s">
        <v>127</v>
      </c>
      <c r="C11" s="5">
        <v>14077852672</v>
      </c>
      <c r="D11" s="5">
        <v>-9349901312</v>
      </c>
      <c r="E11" s="5">
        <v>34393354240</v>
      </c>
      <c r="F11" s="5">
        <v>-22984761344</v>
      </c>
      <c r="G11" s="5">
        <v>-96695779328</v>
      </c>
      <c r="H11" s="5">
        <v>1112983808</v>
      </c>
      <c r="I11" s="5">
        <v>974632976384</v>
      </c>
      <c r="J11" s="5">
        <v>948682686464</v>
      </c>
      <c r="K11" s="5">
        <v>982626926592</v>
      </c>
      <c r="L11" s="5">
        <v>946448957440</v>
      </c>
      <c r="M11" s="5">
        <v>901181800448</v>
      </c>
      <c r="N11" s="5">
        <v>836870799360</v>
      </c>
      <c r="O11" s="5">
        <v>307265536000</v>
      </c>
      <c r="P11" s="5">
        <v>279444160512</v>
      </c>
      <c r="Q11" s="5">
        <v>267213635584</v>
      </c>
      <c r="R11" s="5">
        <v>257071300608</v>
      </c>
      <c r="S11" s="5">
        <v>295870889984</v>
      </c>
      <c r="T11" s="5">
        <v>240798547968</v>
      </c>
      <c r="U11" s="5">
        <v>188323971072</v>
      </c>
      <c r="V11" s="5">
        <v>161627619328</v>
      </c>
      <c r="W11" s="5">
        <v>196502700032</v>
      </c>
      <c r="X11" s="5">
        <v>172016205824</v>
      </c>
      <c r="Y11" s="5">
        <v>76521349120</v>
      </c>
      <c r="Z11" s="5">
        <v>74187194368</v>
      </c>
      <c r="AA11" s="5">
        <v>1229844643840</v>
      </c>
      <c r="AB11" s="5">
        <v>1251193651200</v>
      </c>
      <c r="AC11" s="5">
        <v>978840649728</v>
      </c>
      <c r="AD11" s="5">
        <v>1218317778944</v>
      </c>
      <c r="AE11" s="5">
        <v>1279809945600</v>
      </c>
      <c r="AF11" s="5">
        <v>1072625614848</v>
      </c>
      <c r="AG11" s="7">
        <v>-127691456512</v>
      </c>
      <c r="AH11" s="7">
        <v>-110726242304</v>
      </c>
      <c r="AI11" s="7">
        <v>-25984645120</v>
      </c>
      <c r="AJ11" s="7">
        <v>-32916738048</v>
      </c>
      <c r="AK11" s="7">
        <v>-119196286976</v>
      </c>
      <c r="AL11" s="7">
        <v>-111887212544</v>
      </c>
      <c r="AM11" s="3">
        <f t="shared" si="0"/>
        <v>-9.8556677015469111E-3</v>
      </c>
      <c r="AN11" s="3">
        <f t="shared" si="1"/>
        <v>3.500143677039759E-2</v>
      </c>
      <c r="AO11" s="3">
        <f t="shared" si="2"/>
        <v>-2.4285262468004901E-2</v>
      </c>
      <c r="AP11" s="3">
        <f t="shared" si="3"/>
        <v>-0.10729885943094958</v>
      </c>
      <c r="AQ11" s="3">
        <f t="shared" si="4"/>
        <v>1.3299350495335222E-3</v>
      </c>
      <c r="AR11" s="3">
        <f t="shared" si="5"/>
        <v>0.29456019857763494</v>
      </c>
      <c r="AS11" s="3">
        <f t="shared" si="6"/>
        <v>0.27193803502898584</v>
      </c>
      <c r="AT11" s="3">
        <f t="shared" si="7"/>
        <v>0.27161665569724819</v>
      </c>
      <c r="AU11" s="3">
        <f t="shared" si="8"/>
        <v>0.32831431997063765</v>
      </c>
      <c r="AV11" s="3">
        <f t="shared" si="9"/>
        <v>0.28773682646371646</v>
      </c>
      <c r="AW11" s="3">
        <f t="shared" si="10"/>
        <v>1.7359109109375815E-2</v>
      </c>
      <c r="AX11" s="3">
        <f t="shared" si="11"/>
        <v>-0.2176745391976618</v>
      </c>
      <c r="AY11" s="3">
        <f t="shared" si="12"/>
        <v>0.24465384563110026</v>
      </c>
      <c r="AZ11" s="3">
        <f t="shared" si="13"/>
        <v>5.0473010998246699E-2</v>
      </c>
      <c r="BA11" s="3">
        <f t="shared" si="14"/>
        <v>-0.16188679535137376</v>
      </c>
      <c r="BB11" s="3">
        <f t="shared" si="15"/>
        <v>-11.299883615347799</v>
      </c>
      <c r="BC11" s="3">
        <f t="shared" si="16"/>
        <v>-37.669964134880594</v>
      </c>
      <c r="BD11" s="3">
        <f t="shared" si="17"/>
        <v>-37.01210542695388</v>
      </c>
      <c r="BE11" s="3">
        <f t="shared" si="18"/>
        <v>-10.736995069801862</v>
      </c>
      <c r="BF11" s="3">
        <f t="shared" si="19"/>
        <v>-9.5866684892716094</v>
      </c>
    </row>
    <row r="12" spans="1:59" s="3" customFormat="1" ht="13.2">
      <c r="A12" s="4" t="s">
        <v>94</v>
      </c>
      <c r="B12" s="4" t="s">
        <v>95</v>
      </c>
      <c r="C12" s="5">
        <v>71246430208</v>
      </c>
      <c r="D12" s="5">
        <v>129519443968</v>
      </c>
      <c r="E12" s="5">
        <v>42231664640</v>
      </c>
      <c r="F12" s="5">
        <v>53654376448</v>
      </c>
      <c r="G12" s="5">
        <v>67944865792</v>
      </c>
      <c r="H12" s="5">
        <v>23441338368</v>
      </c>
      <c r="I12" s="5">
        <v>774891110400</v>
      </c>
      <c r="J12" s="5">
        <v>795257995264</v>
      </c>
      <c r="K12" s="5">
        <v>804742889472</v>
      </c>
      <c r="L12" s="5">
        <v>855691231232</v>
      </c>
      <c r="M12" s="5">
        <v>876856213504</v>
      </c>
      <c r="N12" s="5">
        <v>863146541056</v>
      </c>
      <c r="O12" s="5">
        <v>49500000256</v>
      </c>
      <c r="P12" s="5">
        <v>11500000256</v>
      </c>
      <c r="Q12" s="5">
        <v>8390000128</v>
      </c>
      <c r="R12" s="5">
        <v>5000000000</v>
      </c>
      <c r="S12" s="5">
        <v>20000000000</v>
      </c>
      <c r="T12" s="5">
        <v>28000000000</v>
      </c>
      <c r="U12" s="5">
        <v>425597599744</v>
      </c>
      <c r="V12" s="5">
        <v>547187195904</v>
      </c>
      <c r="W12" s="5">
        <v>557155287040</v>
      </c>
      <c r="X12" s="5">
        <v>579308748800</v>
      </c>
      <c r="Y12" s="5">
        <v>636807348224</v>
      </c>
      <c r="Z12" s="5">
        <v>653251313664</v>
      </c>
      <c r="AA12" s="5">
        <v>1008727490560</v>
      </c>
      <c r="AB12" s="5">
        <v>1028850581504</v>
      </c>
      <c r="AC12" s="5">
        <v>999802404864</v>
      </c>
      <c r="AD12" s="5">
        <v>974536114176</v>
      </c>
      <c r="AE12" s="5">
        <v>992696074240</v>
      </c>
      <c r="AF12" s="5">
        <v>931271409664</v>
      </c>
      <c r="AG12" s="7">
        <v>174642249728</v>
      </c>
      <c r="AH12" s="7">
        <v>310279372800</v>
      </c>
      <c r="AI12" s="7">
        <v>326165430272</v>
      </c>
      <c r="AJ12" s="7">
        <v>337456889856</v>
      </c>
      <c r="AK12" s="7">
        <v>379916910592</v>
      </c>
      <c r="AL12" s="7">
        <v>380066529280</v>
      </c>
      <c r="AM12" s="3">
        <f t="shared" si="0"/>
        <v>0.16286468635251347</v>
      </c>
      <c r="AN12" s="3">
        <f t="shared" si="1"/>
        <v>5.2478456402029999E-2</v>
      </c>
      <c r="AO12" s="3">
        <f t="shared" si="2"/>
        <v>6.270296397773055E-2</v>
      </c>
      <c r="AP12" s="3">
        <f t="shared" si="3"/>
        <v>7.7486895508769804E-2</v>
      </c>
      <c r="AQ12" s="3">
        <f t="shared" si="4"/>
        <v>2.7158005336291039E-2</v>
      </c>
      <c r="AR12" s="3">
        <f t="shared" si="5"/>
        <v>1.446071630148449E-2</v>
      </c>
      <c r="AS12" s="3">
        <f t="shared" si="6"/>
        <v>1.0425690289111798E-2</v>
      </c>
      <c r="AT12" s="3">
        <f t="shared" si="7"/>
        <v>5.8432292134174869E-3</v>
      </c>
      <c r="AU12" s="3">
        <f t="shared" si="8"/>
        <v>2.2808756660431379E-2</v>
      </c>
      <c r="AV12" s="3">
        <f t="shared" si="9"/>
        <v>3.2439451087580028E-2</v>
      </c>
      <c r="AW12" s="3">
        <f t="shared" si="10"/>
        <v>1.9948986353914643E-2</v>
      </c>
      <c r="AX12" s="3">
        <f t="shared" si="11"/>
        <v>-2.8233620277044149E-2</v>
      </c>
      <c r="AY12" s="3">
        <f t="shared" si="12"/>
        <v>-2.5271284170832631E-2</v>
      </c>
      <c r="AZ12" s="3">
        <f t="shared" si="13"/>
        <v>1.8634465978056441E-2</v>
      </c>
      <c r="BA12" s="3">
        <f t="shared" si="14"/>
        <v>-6.187660671774714E-2</v>
      </c>
      <c r="BB12" s="3">
        <f t="shared" si="15"/>
        <v>3.315884559838842</v>
      </c>
      <c r="BC12" s="3">
        <f t="shared" si="16"/>
        <v>3.0653230295749987</v>
      </c>
      <c r="BD12" s="3">
        <f t="shared" si="17"/>
        <v>2.8878832925647338</v>
      </c>
      <c r="BE12" s="3">
        <f t="shared" si="18"/>
        <v>2.6129294236814724</v>
      </c>
      <c r="BF12" s="3">
        <f t="shared" si="19"/>
        <v>2.4502852472387016</v>
      </c>
    </row>
    <row r="13" spans="1:59" s="3" customFormat="1" ht="13.2">
      <c r="A13" s="4" t="s">
        <v>138</v>
      </c>
      <c r="B13" s="4" t="s">
        <v>139</v>
      </c>
      <c r="C13" s="5">
        <v>8377199104</v>
      </c>
      <c r="D13" s="5">
        <v>32770801664</v>
      </c>
      <c r="E13" s="5">
        <v>7682789376</v>
      </c>
      <c r="F13" s="5">
        <v>13241414656</v>
      </c>
      <c r="G13" s="5">
        <v>21440927744</v>
      </c>
      <c r="H13" s="5">
        <v>21323819008</v>
      </c>
      <c r="I13" s="5">
        <v>364319768576</v>
      </c>
      <c r="J13" s="5">
        <v>410774208512</v>
      </c>
      <c r="K13" s="5">
        <v>387981312000</v>
      </c>
      <c r="L13" s="5">
        <v>465965154304</v>
      </c>
      <c r="M13" s="5">
        <v>584733163520</v>
      </c>
      <c r="N13" s="5">
        <v>590884438016</v>
      </c>
      <c r="O13" s="5">
        <v>129735688192</v>
      </c>
      <c r="P13" s="5">
        <v>113038721024</v>
      </c>
      <c r="Q13" s="5">
        <v>98182266880</v>
      </c>
      <c r="R13" s="5">
        <v>120603402240</v>
      </c>
      <c r="S13" s="5">
        <v>128632627200</v>
      </c>
      <c r="T13" s="5">
        <v>197008621568</v>
      </c>
      <c r="U13" s="5">
        <v>133452128256</v>
      </c>
      <c r="V13" s="5">
        <v>184587911168</v>
      </c>
      <c r="W13" s="5">
        <v>191653150720</v>
      </c>
      <c r="X13" s="5">
        <v>240879353856</v>
      </c>
      <c r="Y13" s="5">
        <v>323022913536</v>
      </c>
      <c r="Z13" s="5">
        <v>277052784640</v>
      </c>
      <c r="AA13" s="5">
        <v>374314860544</v>
      </c>
      <c r="AB13" s="5">
        <v>547877060608</v>
      </c>
      <c r="AC13" s="5">
        <v>416162119680</v>
      </c>
      <c r="AD13" s="5">
        <v>446128914432</v>
      </c>
      <c r="AE13" s="5">
        <v>691484033024</v>
      </c>
      <c r="AF13" s="5">
        <v>714325688320</v>
      </c>
      <c r="AG13" s="7">
        <v>68149854208</v>
      </c>
      <c r="AH13" s="7">
        <v>113087045632</v>
      </c>
      <c r="AI13" s="7">
        <v>109277347840</v>
      </c>
      <c r="AJ13" s="7">
        <v>145436475392</v>
      </c>
      <c r="AK13" s="7">
        <v>180907589632</v>
      </c>
      <c r="AL13" s="7">
        <v>124456026112</v>
      </c>
      <c r="AM13" s="3">
        <f t="shared" si="0"/>
        <v>7.9778138415042832E-2</v>
      </c>
      <c r="AN13" s="3">
        <f t="shared" si="1"/>
        <v>1.9801957306644708E-2</v>
      </c>
      <c r="AO13" s="3">
        <f t="shared" si="2"/>
        <v>2.8417177837639716E-2</v>
      </c>
      <c r="AP13" s="3">
        <f t="shared" si="3"/>
        <v>3.6667883885581329E-2</v>
      </c>
      <c r="AQ13" s="3">
        <f t="shared" si="4"/>
        <v>3.6087968536789576E-2</v>
      </c>
      <c r="AR13" s="3">
        <f t="shared" si="5"/>
        <v>0.27518456290981519</v>
      </c>
      <c r="AS13" s="3">
        <f t="shared" si="6"/>
        <v>0.25305926817423618</v>
      </c>
      <c r="AT13" s="3">
        <f t="shared" si="7"/>
        <v>0.25882493814401669</v>
      </c>
      <c r="AU13" s="3">
        <f t="shared" si="8"/>
        <v>0.21998517482000196</v>
      </c>
      <c r="AV13" s="3">
        <f t="shared" si="9"/>
        <v>0.33341311581921435</v>
      </c>
      <c r="AW13" s="3">
        <f t="shared" si="10"/>
        <v>0.46367969417980959</v>
      </c>
      <c r="AX13" s="3">
        <f t="shared" si="11"/>
        <v>-0.24040966559510801</v>
      </c>
      <c r="AY13" s="3">
        <f t="shared" si="12"/>
        <v>7.2007502208616195E-2</v>
      </c>
      <c r="AZ13" s="3">
        <f t="shared" si="13"/>
        <v>0.54996461931722118</v>
      </c>
      <c r="BA13" s="3">
        <f t="shared" si="14"/>
        <v>3.30328022125237E-2</v>
      </c>
      <c r="BB13" s="3">
        <f t="shared" si="15"/>
        <v>4.8447375872817782</v>
      </c>
      <c r="BC13" s="3">
        <f t="shared" si="16"/>
        <v>3.808310943722113</v>
      </c>
      <c r="BD13" s="3">
        <f t="shared" si="17"/>
        <v>3.0675173695562492</v>
      </c>
      <c r="BE13" s="3">
        <f t="shared" si="18"/>
        <v>3.8223052688425527</v>
      </c>
      <c r="BF13" s="3">
        <f t="shared" si="19"/>
        <v>5.739582972681184</v>
      </c>
    </row>
    <row r="14" spans="1:59" s="3" customFormat="1" ht="13.2">
      <c r="A14" s="4" t="s">
        <v>136</v>
      </c>
      <c r="B14" s="4" t="s">
        <v>137</v>
      </c>
      <c r="C14" s="5">
        <v>10295209984</v>
      </c>
      <c r="D14" s="5">
        <v>-771374016</v>
      </c>
      <c r="E14" s="5">
        <v>17410121728</v>
      </c>
      <c r="F14" s="5">
        <v>15795651584</v>
      </c>
      <c r="G14" s="5">
        <v>2349856000</v>
      </c>
      <c r="H14" s="5">
        <v>3048600832</v>
      </c>
      <c r="I14" s="5">
        <v>104537587712</v>
      </c>
      <c r="J14" s="5">
        <v>99558391808</v>
      </c>
      <c r="K14" s="5">
        <v>92041273344</v>
      </c>
      <c r="L14" s="5">
        <v>89327329280</v>
      </c>
      <c r="M14" s="5">
        <v>98190639104</v>
      </c>
      <c r="N14" s="5">
        <v>246536765440</v>
      </c>
      <c r="O14" s="5">
        <v>78758658048</v>
      </c>
      <c r="P14" s="5">
        <v>70256222208</v>
      </c>
      <c r="Q14" s="5">
        <v>33665531904</v>
      </c>
      <c r="R14" s="5">
        <v>33072424960</v>
      </c>
      <c r="S14" s="5">
        <v>25642360832</v>
      </c>
      <c r="T14" s="5">
        <v>24161300480</v>
      </c>
      <c r="U14" s="5">
        <v>-199372537856</v>
      </c>
      <c r="V14" s="5">
        <v>-202012508160</v>
      </c>
      <c r="W14" s="5">
        <v>-97175470080</v>
      </c>
      <c r="X14" s="5">
        <v>-84637376512</v>
      </c>
      <c r="Y14" s="5">
        <v>-80847642624</v>
      </c>
      <c r="Z14" s="5">
        <v>64487895040</v>
      </c>
      <c r="AA14" s="5">
        <v>286688083968</v>
      </c>
      <c r="AB14" s="5">
        <v>222363828224</v>
      </c>
      <c r="AC14" s="5">
        <v>172109873152</v>
      </c>
      <c r="AD14" s="5">
        <v>153713885184</v>
      </c>
      <c r="AE14" s="5">
        <v>146138562560</v>
      </c>
      <c r="AF14" s="5">
        <v>126478581760</v>
      </c>
      <c r="AG14" s="7">
        <v>-7145547776</v>
      </c>
      <c r="AH14" s="7">
        <v>-6253977600</v>
      </c>
      <c r="AI14" s="7">
        <v>-10138795008</v>
      </c>
      <c r="AJ14" s="7">
        <v>-11795424256</v>
      </c>
      <c r="AK14" s="7">
        <v>-3835395840</v>
      </c>
      <c r="AL14" s="7">
        <v>27333324800</v>
      </c>
      <c r="AM14" s="3">
        <f t="shared" si="0"/>
        <v>-7.7479557673812921E-3</v>
      </c>
      <c r="AN14" s="3">
        <f t="shared" si="1"/>
        <v>0.18915559395762024</v>
      </c>
      <c r="AO14" s="3">
        <f t="shared" si="2"/>
        <v>0.17682887993312676</v>
      </c>
      <c r="AP14" s="3">
        <f t="shared" si="3"/>
        <v>2.393156844117408E-2</v>
      </c>
      <c r="AQ14" s="3">
        <f t="shared" si="4"/>
        <v>1.2365704671102868E-2</v>
      </c>
      <c r="AR14" s="3">
        <f t="shared" si="5"/>
        <v>0.70567855639422428</v>
      </c>
      <c r="AS14" s="3">
        <f t="shared" si="6"/>
        <v>0.36576560363497618</v>
      </c>
      <c r="AT14" s="3">
        <f t="shared" si="7"/>
        <v>0.37023859580905183</v>
      </c>
      <c r="AU14" s="3">
        <f t="shared" si="8"/>
        <v>0.26114873134536309</v>
      </c>
      <c r="AV14" s="3">
        <f t="shared" si="9"/>
        <v>9.8002829058289762E-2</v>
      </c>
      <c r="AW14" s="3">
        <f t="shared" si="10"/>
        <v>-0.22437017560583314</v>
      </c>
      <c r="AX14" s="3">
        <f t="shared" si="11"/>
        <v>-0.22599878529423531</v>
      </c>
      <c r="AY14" s="3">
        <f t="shared" si="12"/>
        <v>-0.10688514046927139</v>
      </c>
      <c r="AZ14" s="3">
        <f t="shared" si="13"/>
        <v>-4.9281967045020809E-2</v>
      </c>
      <c r="BA14" s="3">
        <f t="shared" si="14"/>
        <v>-0.13452972614212089</v>
      </c>
      <c r="BB14" s="3">
        <f t="shared" si="15"/>
        <v>-35.555584373055638</v>
      </c>
      <c r="BC14" s="3">
        <f t="shared" si="16"/>
        <v>-16.975377548929334</v>
      </c>
      <c r="BD14" s="3">
        <f t="shared" si="17"/>
        <v>-13.031653787765206</v>
      </c>
      <c r="BE14" s="3">
        <f t="shared" si="18"/>
        <v>-38.102602353555248</v>
      </c>
      <c r="BF14" s="3">
        <f t="shared" si="19"/>
        <v>4.6272666309515333</v>
      </c>
    </row>
    <row r="15" spans="1:59" s="3" customFormat="1" ht="13.2">
      <c r="A15" s="4" t="s">
        <v>86</v>
      </c>
      <c r="B15" s="4" t="s">
        <v>87</v>
      </c>
      <c r="C15" s="5">
        <v>115247472640</v>
      </c>
      <c r="D15" s="5">
        <v>97680310272</v>
      </c>
      <c r="E15" s="5">
        <v>108483411968</v>
      </c>
      <c r="F15" s="5">
        <v>92813295616</v>
      </c>
      <c r="G15" s="5">
        <v>75121049600</v>
      </c>
      <c r="H15" s="5">
        <v>49841176576</v>
      </c>
      <c r="I15" s="5">
        <v>911611002880</v>
      </c>
      <c r="J15" s="5">
        <v>918617325568</v>
      </c>
      <c r="K15" s="5">
        <v>1206089547776</v>
      </c>
      <c r="L15" s="5">
        <v>1188798791680</v>
      </c>
      <c r="M15" s="5">
        <v>1312377012224</v>
      </c>
      <c r="N15" s="5">
        <v>1265912381440</v>
      </c>
      <c r="O15" s="5">
        <v>28836126720</v>
      </c>
      <c r="P15" s="5">
        <v>60000002048</v>
      </c>
      <c r="Q15" s="5">
        <v>93508304896</v>
      </c>
      <c r="R15" s="5">
        <v>276364853248</v>
      </c>
      <c r="S15" s="5">
        <v>322662072320</v>
      </c>
      <c r="T15" s="5">
        <v>300211765248</v>
      </c>
      <c r="U15" s="5">
        <v>524856524800</v>
      </c>
      <c r="V15" s="5">
        <v>760529223680</v>
      </c>
      <c r="W15" s="5">
        <v>961648656384</v>
      </c>
      <c r="X15" s="5">
        <v>720676716544</v>
      </c>
      <c r="Y15" s="5">
        <v>738035499008</v>
      </c>
      <c r="Z15" s="5">
        <v>761027821568</v>
      </c>
      <c r="AA15" s="5">
        <v>961863483392</v>
      </c>
      <c r="AB15" s="5">
        <v>858650247168</v>
      </c>
      <c r="AC15" s="5">
        <v>1051069906944</v>
      </c>
      <c r="AD15" s="5">
        <v>1047701094400</v>
      </c>
      <c r="AE15" s="5">
        <v>1187194994688</v>
      </c>
      <c r="AF15" s="5">
        <v>1206818439168</v>
      </c>
      <c r="AG15" s="7">
        <v>132095000576</v>
      </c>
      <c r="AH15" s="7">
        <v>375979606016</v>
      </c>
      <c r="AI15" s="7">
        <v>434469306368</v>
      </c>
      <c r="AJ15" s="7">
        <v>367483518976</v>
      </c>
      <c r="AK15" s="7">
        <v>277149417472</v>
      </c>
      <c r="AL15" s="7">
        <v>294992609280</v>
      </c>
      <c r="AM15" s="3">
        <f t="shared" si="0"/>
        <v>0.10633406049858929</v>
      </c>
      <c r="AN15" s="3">
        <f t="shared" si="1"/>
        <v>8.9946399227189056E-2</v>
      </c>
      <c r="AO15" s="3">
        <f t="shared" si="2"/>
        <v>7.8073174590661445E-2</v>
      </c>
      <c r="AP15" s="3">
        <f t="shared" si="3"/>
        <v>5.7240449124217163E-2</v>
      </c>
      <c r="AQ15" s="3">
        <f t="shared" si="4"/>
        <v>3.9371742710427315E-2</v>
      </c>
      <c r="AR15" s="3">
        <f t="shared" si="5"/>
        <v>6.5315556737296207E-2</v>
      </c>
      <c r="AS15" s="3">
        <f t="shared" si="6"/>
        <v>7.7530151113926041E-2</v>
      </c>
      <c r="AT15" s="3">
        <f t="shared" si="7"/>
        <v>0.23247403612973364</v>
      </c>
      <c r="AU15" s="3">
        <f t="shared" si="8"/>
        <v>0.24586080776682118</v>
      </c>
      <c r="AV15" s="3">
        <f t="shared" si="9"/>
        <v>0.23715050871570059</v>
      </c>
      <c r="AW15" s="3">
        <f t="shared" si="10"/>
        <v>-0.10730549397719077</v>
      </c>
      <c r="AX15" s="3">
        <f t="shared" si="11"/>
        <v>0.22409550385694113</v>
      </c>
      <c r="AY15" s="3">
        <f t="shared" si="12"/>
        <v>-3.2051270060569691E-3</v>
      </c>
      <c r="AZ15" s="3">
        <f t="shared" si="13"/>
        <v>0.13314284105800778</v>
      </c>
      <c r="BA15" s="3">
        <f t="shared" si="14"/>
        <v>1.6529251359552039E-2</v>
      </c>
      <c r="BB15" s="3">
        <f t="shared" si="15"/>
        <v>2.2837681444122255</v>
      </c>
      <c r="BC15" s="3">
        <f t="shared" si="16"/>
        <v>2.4192040531713257</v>
      </c>
      <c r="BD15" s="3">
        <f t="shared" si="17"/>
        <v>2.8510151892510431</v>
      </c>
      <c r="BE15" s="3">
        <f t="shared" si="18"/>
        <v>4.2835918816532983</v>
      </c>
      <c r="BF15" s="3">
        <f t="shared" si="19"/>
        <v>4.0910124565951973</v>
      </c>
    </row>
    <row r="16" spans="1:59" s="3" customFormat="1" ht="13.2">
      <c r="A16" s="4" t="s">
        <v>168</v>
      </c>
      <c r="B16" s="4" t="s">
        <v>169</v>
      </c>
      <c r="C16" s="5">
        <v>14337097</v>
      </c>
      <c r="D16" s="5">
        <v>10412569</v>
      </c>
      <c r="E16" s="5">
        <v>19266500</v>
      </c>
      <c r="F16" s="5">
        <v>22324326</v>
      </c>
      <c r="G16" s="5">
        <v>16971416</v>
      </c>
      <c r="H16" s="5">
        <v>13502969</v>
      </c>
      <c r="I16" s="5">
        <v>308318272</v>
      </c>
      <c r="J16" s="5">
        <v>291834624</v>
      </c>
      <c r="K16" s="5">
        <v>296060480</v>
      </c>
      <c r="L16" s="5">
        <v>304483616</v>
      </c>
      <c r="M16" s="5">
        <v>296400032</v>
      </c>
      <c r="N16" s="5">
        <v>279484832</v>
      </c>
      <c r="O16" s="5">
        <v>82991952</v>
      </c>
      <c r="P16" s="5">
        <v>69143040</v>
      </c>
      <c r="Q16" s="5">
        <v>40392072</v>
      </c>
      <c r="R16" s="5">
        <v>33548268</v>
      </c>
      <c r="S16" s="5">
        <v>22293724</v>
      </c>
      <c r="T16" s="5">
        <v>14826507</v>
      </c>
      <c r="U16" s="5">
        <v>177690624</v>
      </c>
      <c r="V16" s="5">
        <v>182933776</v>
      </c>
      <c r="W16" s="5">
        <v>197744656</v>
      </c>
      <c r="X16" s="5">
        <v>217069360</v>
      </c>
      <c r="Y16" s="5">
        <v>220361888</v>
      </c>
      <c r="Z16" s="5">
        <v>220661584</v>
      </c>
      <c r="AA16" s="5">
        <v>207717040</v>
      </c>
      <c r="AB16" s="5">
        <v>207866544</v>
      </c>
      <c r="AC16" s="5">
        <v>220298960</v>
      </c>
      <c r="AD16" s="5">
        <v>241782752</v>
      </c>
      <c r="AE16" s="5">
        <v>264440256</v>
      </c>
      <c r="AF16" s="5">
        <v>245619296</v>
      </c>
      <c r="AG16" s="7">
        <v>32120374</v>
      </c>
      <c r="AH16" s="7">
        <v>45579848</v>
      </c>
      <c r="AI16" s="7">
        <v>53058504</v>
      </c>
      <c r="AJ16" s="7">
        <v>67756792</v>
      </c>
      <c r="AK16" s="7">
        <v>57960680</v>
      </c>
      <c r="AL16" s="7">
        <v>63436104</v>
      </c>
      <c r="AM16" s="3">
        <f t="shared" si="0"/>
        <v>3.5679690289250943E-2</v>
      </c>
      <c r="AN16" s="3">
        <f t="shared" si="1"/>
        <v>6.5076230370227056E-2</v>
      </c>
      <c r="AO16" s="3">
        <f t="shared" si="2"/>
        <v>7.3318644507952765E-2</v>
      </c>
      <c r="AP16" s="3">
        <f t="shared" si="3"/>
        <v>5.7258482347262364E-2</v>
      </c>
      <c r="AQ16" s="3">
        <f t="shared" si="4"/>
        <v>4.831378112140268E-2</v>
      </c>
      <c r="AR16" s="3">
        <f t="shared" si="5"/>
        <v>0.23692541704715614</v>
      </c>
      <c r="AS16" s="3">
        <f t="shared" si="6"/>
        <v>0.13643182636196496</v>
      </c>
      <c r="AT16" s="3">
        <f t="shared" si="7"/>
        <v>0.11018086437859435</v>
      </c>
      <c r="AU16" s="3">
        <f t="shared" si="8"/>
        <v>7.5214985131985407E-2</v>
      </c>
      <c r="AV16" s="3">
        <f t="shared" si="9"/>
        <v>5.3049415576155487E-2</v>
      </c>
      <c r="AW16" s="3">
        <f t="shared" si="10"/>
        <v>7.1974836537243162E-4</v>
      </c>
      <c r="AX16" s="3">
        <f t="shared" si="11"/>
        <v>5.9809605532288063E-2</v>
      </c>
      <c r="AY16" s="3">
        <f t="shared" si="12"/>
        <v>9.7521077720929772E-2</v>
      </c>
      <c r="AZ16" s="3">
        <f t="shared" si="13"/>
        <v>9.371017499213509E-2</v>
      </c>
      <c r="BA16" s="3">
        <f t="shared" si="14"/>
        <v>-7.1172824760841261E-2</v>
      </c>
      <c r="BB16" s="3">
        <f t="shared" si="15"/>
        <v>4.5604922596494841</v>
      </c>
      <c r="BC16" s="3">
        <f t="shared" si="16"/>
        <v>4.1520009685911985</v>
      </c>
      <c r="BD16" s="3">
        <f t="shared" si="17"/>
        <v>3.5683913724841045</v>
      </c>
      <c r="BE16" s="3">
        <f t="shared" si="18"/>
        <v>4.5624077564307388</v>
      </c>
      <c r="BF16" s="3">
        <f t="shared" si="19"/>
        <v>3.8719164720456352</v>
      </c>
    </row>
    <row r="17" spans="1:58" s="3" customFormat="1" ht="13.2">
      <c r="A17" s="4" t="s">
        <v>184</v>
      </c>
      <c r="B17" s="4" t="s">
        <v>185</v>
      </c>
      <c r="C17" s="5">
        <v>-8488000</v>
      </c>
      <c r="D17" s="5">
        <v>-5355000</v>
      </c>
      <c r="E17" s="5">
        <v>131704000</v>
      </c>
      <c r="F17" s="5">
        <v>118116000</v>
      </c>
      <c r="G17" s="5">
        <v>72226000</v>
      </c>
      <c r="H17" s="5">
        <v>44130000</v>
      </c>
      <c r="I17" s="5">
        <v>2325395968</v>
      </c>
      <c r="J17" s="5">
        <v>2253083904</v>
      </c>
      <c r="K17" s="5">
        <v>2570589952</v>
      </c>
      <c r="L17" s="5">
        <v>3642928128</v>
      </c>
      <c r="M17" s="5">
        <v>7042490880</v>
      </c>
      <c r="N17" s="5">
        <v>7182434816</v>
      </c>
      <c r="O17" s="5">
        <v>546462976</v>
      </c>
      <c r="P17" s="5">
        <v>604457024</v>
      </c>
      <c r="Q17" s="5">
        <v>537033024</v>
      </c>
      <c r="R17" s="5">
        <v>912713984</v>
      </c>
      <c r="S17" s="5">
        <v>2654108928</v>
      </c>
      <c r="T17" s="5">
        <v>2535660032</v>
      </c>
      <c r="U17" s="5">
        <v>1051310976</v>
      </c>
      <c r="V17" s="5">
        <v>1195908992</v>
      </c>
      <c r="W17" s="5">
        <v>1448368000</v>
      </c>
      <c r="X17" s="5">
        <v>2016898944</v>
      </c>
      <c r="Y17" s="5">
        <v>2702042112</v>
      </c>
      <c r="Z17" s="5">
        <v>2755806976</v>
      </c>
      <c r="AA17" s="5">
        <v>2476887040</v>
      </c>
      <c r="AB17" s="5">
        <v>1406139008</v>
      </c>
      <c r="AC17" s="5">
        <v>1961307008</v>
      </c>
      <c r="AD17" s="5">
        <v>2452847104</v>
      </c>
      <c r="AE17" s="5">
        <v>3075560960</v>
      </c>
      <c r="AF17" s="5">
        <v>2402466048</v>
      </c>
      <c r="AG17" s="7">
        <v>199852000</v>
      </c>
      <c r="AH17" s="7">
        <v>42913000</v>
      </c>
      <c r="AI17" s="7">
        <v>184207008</v>
      </c>
      <c r="AJ17" s="7">
        <v>630934016</v>
      </c>
      <c r="AK17" s="7">
        <v>874564992</v>
      </c>
      <c r="AL17" s="7">
        <v>722497984</v>
      </c>
      <c r="AM17" s="3">
        <f t="shared" si="0"/>
        <v>-2.3767423798523573E-3</v>
      </c>
      <c r="AN17" s="3">
        <f t="shared" si="1"/>
        <v>5.123493145903342E-2</v>
      </c>
      <c r="AO17" s="3">
        <f t="shared" si="2"/>
        <v>3.2423368194432853E-2</v>
      </c>
      <c r="AP17" s="3">
        <f t="shared" si="3"/>
        <v>1.025574633048016E-2</v>
      </c>
      <c r="AQ17" s="3">
        <f t="shared" si="4"/>
        <v>6.1441560042694021E-3</v>
      </c>
      <c r="AR17" s="3">
        <f t="shared" si="5"/>
        <v>0.26827985541367572</v>
      </c>
      <c r="AS17" s="3">
        <f t="shared" si="6"/>
        <v>0.20891430917722656</v>
      </c>
      <c r="AT17" s="3">
        <f t="shared" si="7"/>
        <v>0.25054405465338897</v>
      </c>
      <c r="AU17" s="3">
        <f t="shared" si="8"/>
        <v>0.37687076536192832</v>
      </c>
      <c r="AV17" s="3">
        <f t="shared" si="9"/>
        <v>0.35303627487873884</v>
      </c>
      <c r="AW17" s="3">
        <f t="shared" si="10"/>
        <v>-0.43229586763875999</v>
      </c>
      <c r="AX17" s="3">
        <f t="shared" si="11"/>
        <v>0.39481729533243987</v>
      </c>
      <c r="AY17" s="3">
        <f t="shared" si="12"/>
        <v>0.25061864052647082</v>
      </c>
      <c r="AZ17" s="3">
        <f t="shared" si="13"/>
        <v>0.25387389820772133</v>
      </c>
      <c r="BA17" s="3">
        <f t="shared" si="14"/>
        <v>-0.21885272987728391</v>
      </c>
      <c r="BB17" s="3">
        <f t="shared" si="15"/>
        <v>32.7672035979773</v>
      </c>
      <c r="BC17" s="3">
        <f t="shared" si="16"/>
        <v>10.647298543603727</v>
      </c>
      <c r="BD17" s="3">
        <f t="shared" si="17"/>
        <v>3.8876444157355432</v>
      </c>
      <c r="BE17" s="3">
        <f t="shared" ref="BE17:BE23" si="20">AE17/AK17</f>
        <v>3.5166751335045436</v>
      </c>
      <c r="BF17" s="3">
        <f t="shared" si="19"/>
        <v>3.3252218015877535</v>
      </c>
    </row>
    <row r="18" spans="1:58" s="3" customFormat="1" ht="13.2">
      <c r="A18" s="4" t="s">
        <v>112</v>
      </c>
      <c r="B18" s="4" t="s">
        <v>113</v>
      </c>
      <c r="C18" s="5">
        <v>25096572928</v>
      </c>
      <c r="D18" s="5">
        <v>28460613632</v>
      </c>
      <c r="E18" s="5">
        <v>19308054528</v>
      </c>
      <c r="F18" s="5">
        <v>27661137920</v>
      </c>
      <c r="G18" s="5">
        <v>12808953856</v>
      </c>
      <c r="H18" s="5">
        <v>7082407424</v>
      </c>
      <c r="I18" s="5">
        <v>370186977280</v>
      </c>
      <c r="J18" s="5">
        <v>382807506944</v>
      </c>
      <c r="K18" s="5">
        <v>399336636416</v>
      </c>
      <c r="L18" s="5">
        <v>476577857536</v>
      </c>
      <c r="M18" s="5">
        <v>491382046720</v>
      </c>
      <c r="N18" s="5">
        <v>521493774336</v>
      </c>
      <c r="O18" s="5">
        <v>14699629568</v>
      </c>
      <c r="P18" s="5">
        <v>12517239808</v>
      </c>
      <c r="Q18" s="5">
        <v>11288559616</v>
      </c>
      <c r="R18" s="5">
        <v>28444393472</v>
      </c>
      <c r="S18" s="5">
        <v>28498794496</v>
      </c>
      <c r="T18" s="5">
        <v>48348196864</v>
      </c>
      <c r="U18" s="5">
        <v>293786845184</v>
      </c>
      <c r="V18" s="5">
        <v>315073298432</v>
      </c>
      <c r="W18" s="5">
        <v>326429835264</v>
      </c>
      <c r="X18" s="5">
        <v>382273748992</v>
      </c>
      <c r="Y18" s="5">
        <v>388678582272</v>
      </c>
      <c r="Z18" s="5">
        <v>389671419904</v>
      </c>
      <c r="AA18" s="5">
        <v>286466801664</v>
      </c>
      <c r="AB18" s="5">
        <v>315229896704</v>
      </c>
      <c r="AC18" s="5">
        <v>327426146304</v>
      </c>
      <c r="AD18" s="5">
        <v>373955854336</v>
      </c>
      <c r="AE18" s="5">
        <v>370390728704</v>
      </c>
      <c r="AF18" s="5">
        <v>411783266304</v>
      </c>
      <c r="AG18" s="7">
        <v>140546752512</v>
      </c>
      <c r="AH18" s="7">
        <v>146032902144</v>
      </c>
      <c r="AI18" s="7">
        <v>132338835456</v>
      </c>
      <c r="AJ18" s="7">
        <v>144570089472</v>
      </c>
      <c r="AK18" s="7">
        <v>138501931008</v>
      </c>
      <c r="AL18" s="7">
        <v>145247977472</v>
      </c>
      <c r="AM18" s="3">
        <f t="shared" si="0"/>
        <v>7.4347062468039418E-2</v>
      </c>
      <c r="AN18" s="3">
        <f t="shared" si="1"/>
        <v>4.8350320925441628E-2</v>
      </c>
      <c r="AO18" s="3">
        <f t="shared" si="2"/>
        <v>5.8041173089772677E-2</v>
      </c>
      <c r="AP18" s="3">
        <f t="shared" si="3"/>
        <v>2.6067199527334006E-2</v>
      </c>
      <c r="AQ18" s="3">
        <f t="shared" si="4"/>
        <v>1.3581000910351776E-2</v>
      </c>
      <c r="AR18" s="3">
        <f t="shared" si="5"/>
        <v>3.2698522314587516E-2</v>
      </c>
      <c r="AS18" s="3">
        <f t="shared" si="6"/>
        <v>2.8268279407853768E-2</v>
      </c>
      <c r="AT18" s="3">
        <f t="shared" si="7"/>
        <v>5.9684672760633557E-2</v>
      </c>
      <c r="AU18" s="3">
        <f t="shared" si="8"/>
        <v>5.7997223720790969E-2</v>
      </c>
      <c r="AV18" s="3">
        <f t="shared" si="9"/>
        <v>9.2710976129216666E-2</v>
      </c>
      <c r="AW18" s="3">
        <f t="shared" si="10"/>
        <v>0.10040638172704056</v>
      </c>
      <c r="AX18" s="3">
        <f t="shared" si="11"/>
        <v>3.8690015533178454E-2</v>
      </c>
      <c r="AY18" s="3">
        <f t="shared" si="12"/>
        <v>0.14210749067302439</v>
      </c>
      <c r="AZ18" s="3">
        <f t="shared" si="13"/>
        <v>-9.5335467827620327E-3</v>
      </c>
      <c r="BA18" s="3">
        <f t="shared" si="14"/>
        <v>0.11175370869792775</v>
      </c>
      <c r="BB18" s="3">
        <f t="shared" si="15"/>
        <v>2.1586224205361497</v>
      </c>
      <c r="BC18" s="3">
        <f t="shared" si="16"/>
        <v>2.4741501251373985</v>
      </c>
      <c r="BD18" s="3">
        <f t="shared" si="17"/>
        <v>2.5866751255516576</v>
      </c>
      <c r="BE18" s="3">
        <f t="shared" si="20"/>
        <v>2.6742640049011728</v>
      </c>
      <c r="BF18" s="3">
        <f t="shared" si="19"/>
        <v>2.8350361462580849</v>
      </c>
    </row>
    <row r="19" spans="1:58" s="3" customFormat="1" ht="13.2">
      <c r="A19" s="4" t="s">
        <v>146</v>
      </c>
      <c r="B19" s="4" t="s">
        <v>147</v>
      </c>
      <c r="C19" s="5">
        <v>4724041728</v>
      </c>
      <c r="D19" s="5">
        <v>4895327232</v>
      </c>
      <c r="E19" s="5">
        <v>39262810112</v>
      </c>
      <c r="F19" s="5">
        <v>50173767680</v>
      </c>
      <c r="G19" s="5">
        <v>63262126080</v>
      </c>
      <c r="H19" s="5">
        <v>130756567040</v>
      </c>
      <c r="I19" s="5">
        <v>335035138048</v>
      </c>
      <c r="J19" s="5">
        <v>353324498944</v>
      </c>
      <c r="K19" s="5">
        <v>463288598528</v>
      </c>
      <c r="L19" s="5">
        <v>660917780480</v>
      </c>
      <c r="M19" s="5">
        <v>833933869056</v>
      </c>
      <c r="N19" s="5">
        <v>1245144285184</v>
      </c>
      <c r="O19" s="5">
        <v>95799476224</v>
      </c>
      <c r="P19" s="5">
        <v>140497289216</v>
      </c>
      <c r="Q19" s="5">
        <v>187455422464</v>
      </c>
      <c r="R19" s="5">
        <v>257159561216</v>
      </c>
      <c r="S19" s="5">
        <v>36297138176</v>
      </c>
      <c r="T19" s="5">
        <v>277159477248</v>
      </c>
      <c r="U19" s="5">
        <v>143165636608</v>
      </c>
      <c r="V19" s="5">
        <v>148199981056</v>
      </c>
      <c r="W19" s="5">
        <v>198161481728</v>
      </c>
      <c r="X19" s="5">
        <v>297969516544</v>
      </c>
      <c r="Y19" s="5">
        <v>635478474752</v>
      </c>
      <c r="Z19" s="5">
        <v>766299406336</v>
      </c>
      <c r="AA19" s="5">
        <v>309921382400</v>
      </c>
      <c r="AB19" s="5">
        <v>366452178944</v>
      </c>
      <c r="AC19" s="5">
        <v>523932696576</v>
      </c>
      <c r="AD19" s="5">
        <v>614677544960</v>
      </c>
      <c r="AE19" s="5">
        <v>831104024576</v>
      </c>
      <c r="AF19" s="5">
        <v>1088679641088</v>
      </c>
      <c r="AG19" s="7">
        <v>-35511107584</v>
      </c>
      <c r="AH19" s="7">
        <v>-39126904832</v>
      </c>
      <c r="AI19" s="7">
        <v>-61035839488</v>
      </c>
      <c r="AJ19" s="7">
        <v>27335860224</v>
      </c>
      <c r="AK19" s="7">
        <v>77483163648</v>
      </c>
      <c r="AL19" s="7">
        <v>35802562560</v>
      </c>
      <c r="AM19" s="3">
        <f t="shared" si="0"/>
        <v>1.3855046130769105E-2</v>
      </c>
      <c r="AN19" s="3">
        <f t="shared" si="1"/>
        <v>8.474806035967461E-2</v>
      </c>
      <c r="AO19" s="3">
        <f t="shared" si="2"/>
        <v>7.5915294098398534E-2</v>
      </c>
      <c r="AP19" s="3">
        <f t="shared" si="3"/>
        <v>7.5859883412112444E-2</v>
      </c>
      <c r="AQ19" s="3">
        <f t="shared" si="4"/>
        <v>0.10501318489421294</v>
      </c>
      <c r="AR19" s="3">
        <f t="shared" si="5"/>
        <v>0.39764377968669545</v>
      </c>
      <c r="AS19" s="3">
        <f t="shared" si="6"/>
        <v>0.4046191144345001</v>
      </c>
      <c r="AT19" s="3">
        <f t="shared" si="7"/>
        <v>0.38909463296513913</v>
      </c>
      <c r="AU19" s="3">
        <f t="shared" si="8"/>
        <v>4.3525199686502467E-2</v>
      </c>
      <c r="AV19" s="3">
        <f t="shared" si="9"/>
        <v>0.22259225741621022</v>
      </c>
      <c r="AW19" s="3">
        <f t="shared" si="10"/>
        <v>0.18240366671776953</v>
      </c>
      <c r="AX19" s="3">
        <f t="shared" si="11"/>
        <v>0.42974370649346211</v>
      </c>
      <c r="AY19" s="3">
        <f t="shared" si="12"/>
        <v>0.17319943759386439</v>
      </c>
      <c r="AZ19" s="3">
        <f t="shared" si="13"/>
        <v>0.3520975857839152</v>
      </c>
      <c r="BA19" s="3">
        <f t="shared" si="14"/>
        <v>0.30991982819889002</v>
      </c>
      <c r="BB19" s="3">
        <f t="shared" si="15"/>
        <v>-9.3657338988975312</v>
      </c>
      <c r="BC19" s="3">
        <f t="shared" si="16"/>
        <v>-8.5840172097413063</v>
      </c>
      <c r="BD19" s="3">
        <f t="shared" si="17"/>
        <v>22.486124084741004</v>
      </c>
      <c r="BE19" s="3">
        <f t="shared" si="20"/>
        <v>10.726253103856743</v>
      </c>
      <c r="BF19" s="3">
        <f t="shared" si="19"/>
        <v>30.407869248563642</v>
      </c>
    </row>
    <row r="20" spans="1:58" s="3" customFormat="1" ht="13.2">
      <c r="A20" s="4" t="s">
        <v>48</v>
      </c>
      <c r="B20" s="4" t="s">
        <v>49</v>
      </c>
      <c r="C20" s="5">
        <v>1745874976768</v>
      </c>
      <c r="D20" s="5">
        <v>1836978012160</v>
      </c>
      <c r="E20" s="5">
        <v>2220561006592</v>
      </c>
      <c r="F20" s="5">
        <v>2500852973568</v>
      </c>
      <c r="G20" s="5">
        <v>4554390765568</v>
      </c>
      <c r="H20" s="5">
        <v>3634620006400</v>
      </c>
      <c r="I20" s="5">
        <v>20841794371584</v>
      </c>
      <c r="J20" s="5">
        <v>24916655079424</v>
      </c>
      <c r="K20" s="5">
        <v>24204994936832</v>
      </c>
      <c r="L20" s="5">
        <v>24532331003904</v>
      </c>
      <c r="M20" s="5">
        <v>27645119037440</v>
      </c>
      <c r="N20" s="5">
        <v>29353041723392</v>
      </c>
      <c r="O20" s="5">
        <v>6596849041408</v>
      </c>
      <c r="P20" s="5">
        <v>8263962198016</v>
      </c>
      <c r="Q20" s="5">
        <v>6609901191168</v>
      </c>
      <c r="R20" s="5">
        <v>5885947019264</v>
      </c>
      <c r="S20" s="5">
        <v>4449828864000</v>
      </c>
      <c r="T20" s="5">
        <v>5048037801984</v>
      </c>
      <c r="U20" s="5">
        <v>11005218258944</v>
      </c>
      <c r="V20" s="5">
        <v>12786662899712</v>
      </c>
      <c r="W20" s="5">
        <v>14157242957824</v>
      </c>
      <c r="X20" s="5">
        <v>15710129487872</v>
      </c>
      <c r="Y20" s="5">
        <v>19391173361664</v>
      </c>
      <c r="Z20" s="5">
        <v>21071600287744</v>
      </c>
      <c r="AA20" s="5">
        <v>29150274387968</v>
      </c>
      <c r="AB20" s="5">
        <v>29920627523584</v>
      </c>
      <c r="AC20" s="5">
        <v>38256854958080</v>
      </c>
      <c r="AD20" s="5">
        <v>49367385899008</v>
      </c>
      <c r="AE20" s="5">
        <v>53957602836480</v>
      </c>
      <c r="AF20" s="5">
        <v>58634503454720</v>
      </c>
      <c r="AG20" s="7">
        <v>5542427754496</v>
      </c>
      <c r="AH20" s="7">
        <v>6355032211456</v>
      </c>
      <c r="AI20" s="7">
        <v>6267388035072</v>
      </c>
      <c r="AJ20" s="7">
        <v>6670916780032</v>
      </c>
      <c r="AK20" s="7">
        <v>9365091254272</v>
      </c>
      <c r="AL20" s="7">
        <v>8109437222912</v>
      </c>
      <c r="AM20" s="3">
        <f t="shared" si="0"/>
        <v>7.3724904338261829E-2</v>
      </c>
      <c r="AN20" s="3">
        <f t="shared" si="1"/>
        <v>9.1739783973804528E-2</v>
      </c>
      <c r="AO20" s="3">
        <f t="shared" si="2"/>
        <v>0.10194110674481043</v>
      </c>
      <c r="AP20" s="3">
        <f t="shared" si="3"/>
        <v>0.16474484191585331</v>
      </c>
      <c r="AQ20" s="3">
        <f t="shared" si="4"/>
        <v>0.12382430552345455</v>
      </c>
      <c r="AR20" s="3">
        <f t="shared" si="5"/>
        <v>0.33166418894004446</v>
      </c>
      <c r="AS20" s="3">
        <f t="shared" si="6"/>
        <v>0.27308004849486317</v>
      </c>
      <c r="AT20" s="3">
        <f t="shared" si="7"/>
        <v>0.23992612109820827</v>
      </c>
      <c r="AU20" s="3">
        <f t="shared" si="8"/>
        <v>0.16096255031398354</v>
      </c>
      <c r="AV20" s="3">
        <f t="shared" si="9"/>
        <v>0.17197665065018192</v>
      </c>
      <c r="AW20" s="3">
        <f t="shared" si="10"/>
        <v>2.642696001290366E-2</v>
      </c>
      <c r="AX20" s="3">
        <f t="shared" si="11"/>
        <v>0.27861138366584154</v>
      </c>
      <c r="AY20" s="3">
        <f t="shared" si="12"/>
        <v>0.29041934976365358</v>
      </c>
      <c r="AZ20" s="3">
        <f t="shared" si="13"/>
        <v>9.2980757515950155E-2</v>
      </c>
      <c r="BA20" s="3">
        <f t="shared" si="14"/>
        <v>8.6677323905835407E-2</v>
      </c>
      <c r="BB20" s="3">
        <f t="shared" si="15"/>
        <v>4.708178735844502</v>
      </c>
      <c r="BC20" s="3">
        <f t="shared" si="16"/>
        <v>6.1041146238267823</v>
      </c>
      <c r="BD20" s="3">
        <f t="shared" si="17"/>
        <v>7.400390010377432</v>
      </c>
      <c r="BE20" s="3">
        <f t="shared" si="20"/>
        <v>5.7615672257188724</v>
      </c>
      <c r="BF20" s="3">
        <f t="shared" si="19"/>
        <v>7.2304035215978972</v>
      </c>
    </row>
    <row r="21" spans="1:58" s="3" customFormat="1" ht="13.2">
      <c r="A21" s="4" t="s">
        <v>162</v>
      </c>
      <c r="B21" s="4" t="s">
        <v>163</v>
      </c>
      <c r="C21" s="5">
        <v>25547388</v>
      </c>
      <c r="D21" s="5">
        <v>8103969</v>
      </c>
      <c r="E21" s="5">
        <v>-918826</v>
      </c>
      <c r="F21" s="5">
        <v>-12089380</v>
      </c>
      <c r="G21" s="5">
        <v>-5784419</v>
      </c>
      <c r="H21" s="5">
        <v>1652915</v>
      </c>
      <c r="I21" s="5">
        <v>260196864</v>
      </c>
      <c r="J21" s="5">
        <v>222558176</v>
      </c>
      <c r="K21" s="5">
        <v>159623600</v>
      </c>
      <c r="L21" s="5">
        <v>149450944</v>
      </c>
      <c r="M21" s="5">
        <v>155653312</v>
      </c>
      <c r="N21" s="5">
        <v>172321872</v>
      </c>
      <c r="O21" s="5">
        <v>22661718</v>
      </c>
      <c r="P21" s="5">
        <v>12027000</v>
      </c>
      <c r="Q21" s="5">
        <v>8587604</v>
      </c>
      <c r="R21" s="5">
        <v>7556949</v>
      </c>
      <c r="S21" s="5">
        <v>3616072</v>
      </c>
      <c r="T21" s="5">
        <v>2758970</v>
      </c>
      <c r="U21" s="5">
        <v>145200368</v>
      </c>
      <c r="V21" s="5">
        <v>126211592</v>
      </c>
      <c r="W21" s="5">
        <v>117620584</v>
      </c>
      <c r="X21" s="5">
        <v>105299736</v>
      </c>
      <c r="Y21" s="5">
        <v>98736256</v>
      </c>
      <c r="Z21" s="5">
        <v>101450120</v>
      </c>
      <c r="AA21" s="5">
        <v>207443136</v>
      </c>
      <c r="AB21" s="5">
        <v>113656192</v>
      </c>
      <c r="AC21" s="5">
        <v>98485072</v>
      </c>
      <c r="AD21" s="5">
        <v>49681160</v>
      </c>
      <c r="AE21" s="5">
        <v>85593296</v>
      </c>
      <c r="AF21" s="5">
        <v>143559120</v>
      </c>
      <c r="AG21" s="7">
        <v>78491000</v>
      </c>
      <c r="AH21" s="7">
        <v>53203296</v>
      </c>
      <c r="AI21" s="7">
        <v>46335852</v>
      </c>
      <c r="AJ21" s="7">
        <v>49275808</v>
      </c>
      <c r="AK21" s="7">
        <v>40841432</v>
      </c>
      <c r="AL21" s="7">
        <v>47483704</v>
      </c>
      <c r="AM21" s="3">
        <f t="shared" si="0"/>
        <v>3.6412811902268645E-2</v>
      </c>
      <c r="AN21" s="3">
        <f t="shared" si="1"/>
        <v>-5.7562039698390464E-3</v>
      </c>
      <c r="AO21" s="3">
        <f t="shared" si="2"/>
        <v>-8.0891961445221788E-2</v>
      </c>
      <c r="AP21" s="3">
        <f t="shared" si="3"/>
        <v>-3.7162196715737089E-2</v>
      </c>
      <c r="AQ21" s="3">
        <f t="shared" si="4"/>
        <v>9.5920209130504336E-3</v>
      </c>
      <c r="AR21" s="3">
        <f t="shared" si="5"/>
        <v>5.4039803058055259E-2</v>
      </c>
      <c r="AS21" s="3">
        <f t="shared" si="6"/>
        <v>5.3799087352997925E-2</v>
      </c>
      <c r="AT21" s="3">
        <f t="shared" si="7"/>
        <v>5.0564745847306254E-2</v>
      </c>
      <c r="AU21" s="3">
        <f t="shared" si="8"/>
        <v>2.3231577622967636E-2</v>
      </c>
      <c r="AV21" s="3">
        <f t="shared" si="9"/>
        <v>1.6010561909401727E-2</v>
      </c>
      <c r="AW21" s="3">
        <f t="shared" si="10"/>
        <v>-0.45210916981123928</v>
      </c>
      <c r="AX21" s="3">
        <f t="shared" si="11"/>
        <v>-0.1334825646806819</v>
      </c>
      <c r="AY21" s="3">
        <f t="shared" si="12"/>
        <v>-0.49554628949248269</v>
      </c>
      <c r="AZ21" s="3">
        <f t="shared" si="13"/>
        <v>0.72285220393404659</v>
      </c>
      <c r="BA21" s="3">
        <f t="shared" si="14"/>
        <v>0.67722387977675258</v>
      </c>
      <c r="BB21" s="3">
        <f t="shared" si="15"/>
        <v>2.1362622345803537</v>
      </c>
      <c r="BC21" s="3">
        <f t="shared" si="16"/>
        <v>2.1254615540467454</v>
      </c>
      <c r="BD21" s="3">
        <f t="shared" si="17"/>
        <v>1.0082261867730307</v>
      </c>
      <c r="BE21" s="3">
        <f t="shared" si="20"/>
        <v>2.0957466917418568</v>
      </c>
      <c r="BF21" s="3">
        <f t="shared" si="19"/>
        <v>3.0233344896598631</v>
      </c>
    </row>
    <row r="22" spans="1:58" s="3" customFormat="1" ht="13.2">
      <c r="A22" s="4" t="s">
        <v>108</v>
      </c>
      <c r="B22" s="4" t="s">
        <v>109</v>
      </c>
      <c r="C22" s="5">
        <v>40272719872</v>
      </c>
      <c r="D22" s="5">
        <v>47148748800</v>
      </c>
      <c r="E22" s="5">
        <v>87814995968</v>
      </c>
      <c r="F22" s="5">
        <v>75355054080</v>
      </c>
      <c r="G22" s="5">
        <v>72355266560</v>
      </c>
      <c r="H22" s="5">
        <v>73765183488</v>
      </c>
      <c r="I22" s="5">
        <v>411726184448</v>
      </c>
      <c r="J22" s="5">
        <v>389691604992</v>
      </c>
      <c r="K22" s="5">
        <v>702508630016</v>
      </c>
      <c r="L22" s="5">
        <v>796767617024</v>
      </c>
      <c r="M22" s="5">
        <v>853267447808</v>
      </c>
      <c r="N22" s="5">
        <v>968234369024</v>
      </c>
      <c r="O22" s="5">
        <v>80304193536</v>
      </c>
      <c r="P22" s="5">
        <v>31617034240</v>
      </c>
      <c r="Q22" s="5">
        <v>41110839296</v>
      </c>
      <c r="R22" s="5">
        <v>45856174080</v>
      </c>
      <c r="S22" s="5">
        <v>39612219392</v>
      </c>
      <c r="T22" s="5">
        <v>28333543424</v>
      </c>
      <c r="U22" s="5">
        <v>267906056192</v>
      </c>
      <c r="V22" s="5">
        <v>291961405440</v>
      </c>
      <c r="W22" s="5">
        <v>592004775936</v>
      </c>
      <c r="X22" s="5">
        <v>662817734656</v>
      </c>
      <c r="Y22" s="5">
        <v>724582531072</v>
      </c>
      <c r="Z22" s="5">
        <v>852543537152</v>
      </c>
      <c r="AA22" s="5">
        <v>526573633536</v>
      </c>
      <c r="AB22" s="5">
        <v>531537592320</v>
      </c>
      <c r="AC22" s="5">
        <v>568638832640</v>
      </c>
      <c r="AD22" s="5">
        <v>643591831552</v>
      </c>
      <c r="AE22" s="5">
        <v>739578871808</v>
      </c>
      <c r="AF22" s="5">
        <v>758299361280</v>
      </c>
      <c r="AG22" s="7">
        <v>169190490112</v>
      </c>
      <c r="AH22" s="7">
        <v>204460752896</v>
      </c>
      <c r="AI22" s="7">
        <v>268533628928</v>
      </c>
      <c r="AJ22" s="7">
        <v>322092367872</v>
      </c>
      <c r="AK22" s="7">
        <v>370090934272</v>
      </c>
      <c r="AL22" s="7">
        <v>416184762368</v>
      </c>
      <c r="AM22" s="3">
        <f t="shared" si="0"/>
        <v>0.12098990123476722</v>
      </c>
      <c r="AN22" s="3">
        <f t="shared" si="1"/>
        <v>0.12500201736454108</v>
      </c>
      <c r="AO22" s="3">
        <f t="shared" si="2"/>
        <v>9.4575949712236082E-2</v>
      </c>
      <c r="AP22" s="3">
        <f t="shared" si="3"/>
        <v>8.4797875210025811E-2</v>
      </c>
      <c r="AQ22" s="3">
        <f t="shared" si="4"/>
        <v>7.6185256222991563E-2</v>
      </c>
      <c r="AR22" s="3">
        <f t="shared" si="5"/>
        <v>8.1133475381511153E-2</v>
      </c>
      <c r="AS22" s="3">
        <f t="shared" si="6"/>
        <v>5.8520048778708499E-2</v>
      </c>
      <c r="AT22" s="3">
        <f t="shared" si="7"/>
        <v>5.7552758295168933E-2</v>
      </c>
      <c r="AU22" s="3">
        <f t="shared" si="8"/>
        <v>4.6424153990359936E-2</v>
      </c>
      <c r="AV22" s="3">
        <f t="shared" si="9"/>
        <v>2.9263104399568866E-2</v>
      </c>
      <c r="AW22" s="3">
        <f t="shared" si="10"/>
        <v>9.426903414564208E-3</v>
      </c>
      <c r="AX22" s="3">
        <f t="shared" si="11"/>
        <v>6.9799842675405829E-2</v>
      </c>
      <c r="AY22" s="3">
        <f t="shared" si="12"/>
        <v>0.13181125630132975</v>
      </c>
      <c r="AZ22" s="3">
        <f t="shared" si="13"/>
        <v>0.14914272610410623</v>
      </c>
      <c r="BA22" s="3">
        <f t="shared" si="14"/>
        <v>2.5312363813524374E-2</v>
      </c>
      <c r="BB22" s="3">
        <f t="shared" si="15"/>
        <v>2.5997047589390876</v>
      </c>
      <c r="BC22" s="3">
        <f t="shared" si="16"/>
        <v>2.1175702831337562</v>
      </c>
      <c r="BD22" s="3">
        <f t="shared" si="17"/>
        <v>1.9981592106763746</v>
      </c>
      <c r="BE22" s="3">
        <f t="shared" si="20"/>
        <v>1.9983706795272191</v>
      </c>
      <c r="BF22" s="3">
        <f t="shared" si="19"/>
        <v>1.822025767991704</v>
      </c>
    </row>
    <row r="23" spans="1:58" s="3" customFormat="1" ht="13.2">
      <c r="A23" s="4" t="s">
        <v>180</v>
      </c>
      <c r="B23" s="4" t="s">
        <v>181</v>
      </c>
      <c r="C23" s="5">
        <v>-6389449</v>
      </c>
      <c r="D23" s="5">
        <v>-10485191</v>
      </c>
      <c r="E23" s="5">
        <v>3127479</v>
      </c>
      <c r="F23" s="5">
        <v>-1702411</v>
      </c>
      <c r="G23" s="5">
        <v>1413096</v>
      </c>
      <c r="H23" s="5">
        <v>-2792875</v>
      </c>
      <c r="I23" s="5">
        <v>69644496</v>
      </c>
      <c r="J23" s="5">
        <v>56837316</v>
      </c>
      <c r="K23" s="5">
        <v>49433360</v>
      </c>
      <c r="L23" s="5">
        <v>61559548</v>
      </c>
      <c r="M23" s="5">
        <v>62027720</v>
      </c>
      <c r="N23" s="5">
        <v>61112028</v>
      </c>
      <c r="O23" s="5">
        <v>36785608</v>
      </c>
      <c r="P23" s="5">
        <v>32621290</v>
      </c>
      <c r="Q23" s="5">
        <v>13159661</v>
      </c>
      <c r="R23" s="5">
        <v>23336508</v>
      </c>
      <c r="S23" s="5">
        <v>24187088</v>
      </c>
      <c r="T23" s="5">
        <v>26325368</v>
      </c>
      <c r="U23" s="5">
        <v>23509312</v>
      </c>
      <c r="V23" s="5">
        <v>13024120</v>
      </c>
      <c r="W23" s="5">
        <v>16151612</v>
      </c>
      <c r="X23" s="5">
        <v>14712863</v>
      </c>
      <c r="Y23" s="5">
        <v>16249625</v>
      </c>
      <c r="Z23" s="5">
        <v>13456678</v>
      </c>
      <c r="AA23" s="5">
        <v>47215088</v>
      </c>
      <c r="AB23" s="5">
        <v>36980480</v>
      </c>
      <c r="AC23" s="5">
        <v>35164568</v>
      </c>
      <c r="AD23" s="5">
        <v>35125240</v>
      </c>
      <c r="AE23" s="5">
        <v>35984816</v>
      </c>
      <c r="AF23" s="5">
        <v>29894354</v>
      </c>
      <c r="AG23" s="7">
        <v>-13525441</v>
      </c>
      <c r="AH23" s="7">
        <v>-12744904</v>
      </c>
      <c r="AI23" s="7">
        <v>7431900</v>
      </c>
      <c r="AJ23" s="7">
        <v>-1577925</v>
      </c>
      <c r="AK23" s="7">
        <v>-2797110</v>
      </c>
      <c r="AL23" s="7">
        <v>3082518</v>
      </c>
      <c r="AM23" s="3">
        <f t="shared" si="0"/>
        <v>-0.1844772367505883</v>
      </c>
      <c r="AN23" s="3">
        <f t="shared" si="1"/>
        <v>6.3266567354515246E-2</v>
      </c>
      <c r="AO23" s="3">
        <f t="shared" si="2"/>
        <v>-2.7654702727836794E-2</v>
      </c>
      <c r="AP23" s="3">
        <f t="shared" si="3"/>
        <v>2.2781685349711388E-2</v>
      </c>
      <c r="AQ23" s="3">
        <f t="shared" si="4"/>
        <v>-4.5700905229327363E-2</v>
      </c>
      <c r="AR23" s="3">
        <f t="shared" si="5"/>
        <v>0.57394142256822966</v>
      </c>
      <c r="AS23" s="3">
        <f t="shared" si="6"/>
        <v>0.26621012611726169</v>
      </c>
      <c r="AT23" s="3">
        <f t="shared" si="7"/>
        <v>0.37908835847852557</v>
      </c>
      <c r="AU23" s="3">
        <f t="shared" si="8"/>
        <v>0.38993998167271021</v>
      </c>
      <c r="AV23" s="3">
        <f t="shared" si="9"/>
        <v>0.4307722859401753</v>
      </c>
      <c r="AW23" s="3">
        <f t="shared" si="10"/>
        <v>-0.21676562373451469</v>
      </c>
      <c r="AX23" s="3">
        <f t="shared" si="11"/>
        <v>-4.9104608701671798E-2</v>
      </c>
      <c r="AY23" s="3">
        <f t="shared" si="12"/>
        <v>-1.1183984970325812E-3</v>
      </c>
      <c r="AZ23" s="3">
        <f t="shared" si="13"/>
        <v>2.4471747381654901E-2</v>
      </c>
      <c r="BA23" s="3">
        <f t="shared" si="14"/>
        <v>-0.1692508862626948</v>
      </c>
      <c r="BB23" s="3">
        <f t="shared" si="15"/>
        <v>-2.9015895294307437</v>
      </c>
      <c r="BC23" s="3">
        <f t="shared" si="16"/>
        <v>4.7315717380481441</v>
      </c>
      <c r="BD23" s="3">
        <f t="shared" si="17"/>
        <v>-22.260398941648049</v>
      </c>
      <c r="BE23" s="3">
        <f t="shared" si="20"/>
        <v>-12.864998516325779</v>
      </c>
      <c r="BF23" s="3">
        <f t="shared" si="19"/>
        <v>9.6980306359930424</v>
      </c>
    </row>
    <row r="24" spans="1:58" s="3" customFormat="1" ht="13.2">
      <c r="A24" s="4" t="s">
        <v>174</v>
      </c>
      <c r="B24" s="4" t="s">
        <v>175</v>
      </c>
      <c r="C24" s="5">
        <v>2780572</v>
      </c>
      <c r="D24" s="5">
        <v>-110978</v>
      </c>
      <c r="E24" s="5">
        <v>1656125</v>
      </c>
      <c r="F24" s="5">
        <v>-894214</v>
      </c>
      <c r="G24" s="5">
        <v>505306</v>
      </c>
      <c r="H24" s="5">
        <v>-264578</v>
      </c>
      <c r="I24" s="5">
        <v>125933552</v>
      </c>
      <c r="J24" s="5">
        <v>119315864</v>
      </c>
      <c r="K24" s="5">
        <v>112840840</v>
      </c>
      <c r="L24" s="5">
        <v>123765600</v>
      </c>
      <c r="M24" s="5">
        <v>126016352</v>
      </c>
      <c r="N24" s="5">
        <v>120360144</v>
      </c>
      <c r="O24" s="5">
        <v>0</v>
      </c>
      <c r="P24" s="5">
        <v>6391905</v>
      </c>
      <c r="Q24" s="5">
        <v>5328000</v>
      </c>
      <c r="R24" s="5">
        <v>5180000</v>
      </c>
      <c r="S24" s="5">
        <v>11937000</v>
      </c>
      <c r="T24" s="5">
        <v>21023998</v>
      </c>
      <c r="U24" s="5">
        <v>56591656</v>
      </c>
      <c r="V24" s="5">
        <v>55482076</v>
      </c>
      <c r="W24" s="5">
        <v>56277448</v>
      </c>
      <c r="X24" s="5">
        <v>53577624</v>
      </c>
      <c r="Y24" s="5">
        <v>54393828</v>
      </c>
      <c r="Z24" s="5">
        <v>52357468</v>
      </c>
      <c r="AA24" s="5">
        <v>160765072</v>
      </c>
      <c r="AB24" s="5">
        <v>154643024</v>
      </c>
      <c r="AC24" s="5">
        <v>155170608</v>
      </c>
      <c r="AD24" s="5">
        <v>161261504</v>
      </c>
      <c r="AE24" s="5">
        <v>159928208</v>
      </c>
      <c r="AF24" s="5">
        <v>139315840</v>
      </c>
      <c r="AG24" s="7">
        <v>-3711120</v>
      </c>
      <c r="AH24" s="7">
        <v>-11426135</v>
      </c>
      <c r="AI24" s="7">
        <v>-7381884</v>
      </c>
      <c r="AJ24" s="7">
        <v>-16055065</v>
      </c>
      <c r="AK24" s="7">
        <v>-21715468</v>
      </c>
      <c r="AL24" s="7">
        <v>-25843736</v>
      </c>
      <c r="AM24" s="3">
        <f t="shared" ref="AM24:AM49" si="21">D24/J24</f>
        <v>-9.3011940138991076E-4</v>
      </c>
      <c r="AN24" s="3">
        <f t="shared" ref="AN24:AN49" si="22">E24/K24</f>
        <v>1.4676645441490865E-2</v>
      </c>
      <c r="AO24" s="3">
        <f t="shared" ref="AO24:AO49" si="23">F24/L24</f>
        <v>-7.2250609216131141E-3</v>
      </c>
      <c r="AP24" s="3">
        <f t="shared" ref="AP24:AP49" si="24">G24/M24</f>
        <v>4.0098446906318948E-3</v>
      </c>
      <c r="AQ24" s="3">
        <f t="shared" ref="AQ24:AQ49" si="25">H24/N24</f>
        <v>-2.1982193706913478E-3</v>
      </c>
      <c r="AR24" s="3">
        <f t="shared" ref="AR24:AR49" si="26">P24/J24</f>
        <v>5.3571292078981217E-2</v>
      </c>
      <c r="AS24" s="3">
        <f t="shared" ref="AS24:AS49" si="27">Q24/K24</f>
        <v>4.7216947339278934E-2</v>
      </c>
      <c r="AT24" s="3">
        <f t="shared" ref="AT24:AT49" si="28">R24/L24</f>
        <v>4.1853309804986201E-2</v>
      </c>
      <c r="AU24" s="3">
        <f t="shared" ref="AU24:AU49" si="29">S24/M24</f>
        <v>9.4725801934022025E-2</v>
      </c>
      <c r="AV24" s="3">
        <f t="shared" ref="AV24:AV49" si="30">T24/N24</f>
        <v>0.17467574648298859</v>
      </c>
      <c r="AW24" s="3">
        <f t="shared" ref="AW24:AW49" si="31">(AB24-AA24)/AA24</f>
        <v>-3.8080709471520036E-2</v>
      </c>
      <c r="AX24" s="3">
        <f t="shared" ref="AX24:AX49" si="32">(AC24-AB24)/AB24</f>
        <v>3.4116249563252202E-3</v>
      </c>
      <c r="AY24" s="3">
        <f t="shared" ref="AY24:AY49" si="33">(AD24-AC24)/AC24</f>
        <v>3.9252897687943586E-2</v>
      </c>
      <c r="AZ24" s="3">
        <f t="shared" ref="AZ24:AZ49" si="34">(AE24-AD24)/AD24</f>
        <v>-8.2679124709143237E-3</v>
      </c>
      <c r="BA24" s="3">
        <f t="shared" ref="BA24:BA49" si="35">(AF24-AE24)/AE24</f>
        <v>-0.12888513075817118</v>
      </c>
      <c r="BB24" s="3">
        <f t="shared" ref="BB24:BB49" si="36">AB24/AH24</f>
        <v>-13.534149911584276</v>
      </c>
      <c r="BC24" s="3">
        <f t="shared" ref="BC24:BC49" si="37">AC24/AI24</f>
        <v>-21.020461443176295</v>
      </c>
      <c r="BD24" s="3">
        <f t="shared" ref="BD24:BD49" si="38">AD24/AJ24</f>
        <v>-10.044275996391169</v>
      </c>
      <c r="BE24" s="3">
        <f t="shared" ref="BE24:BE49" si="39">AE24/AK24</f>
        <v>-7.364713852816803</v>
      </c>
      <c r="BF24" s="3">
        <f t="shared" ref="BF24:BF49" si="40">AF24/AL24</f>
        <v>-5.3907004776708751</v>
      </c>
    </row>
    <row r="25" spans="1:58" s="3" customFormat="1" ht="13.2">
      <c r="A25" s="4" t="s">
        <v>40</v>
      </c>
      <c r="B25" s="4" t="s">
        <v>41</v>
      </c>
      <c r="C25" s="5">
        <v>5405738008576</v>
      </c>
      <c r="D25" s="5">
        <v>6435654074368</v>
      </c>
      <c r="E25" s="5">
        <v>6677082931200</v>
      </c>
      <c r="F25" s="5">
        <v>7753648046080</v>
      </c>
      <c r="G25" s="5">
        <v>7791821979648</v>
      </c>
      <c r="H25" s="5">
        <v>10880700907520</v>
      </c>
      <c r="I25" s="5">
        <v>58234278772736</v>
      </c>
      <c r="J25" s="5">
        <v>63505411604480</v>
      </c>
      <c r="K25" s="5">
        <v>62951633453056</v>
      </c>
      <c r="L25" s="5">
        <v>66759931461632</v>
      </c>
      <c r="M25" s="5">
        <v>69097219948544</v>
      </c>
      <c r="N25" s="5">
        <v>78647276863488</v>
      </c>
      <c r="O25" s="5">
        <v>18147297984512</v>
      </c>
      <c r="P25" s="5">
        <v>20561189142528</v>
      </c>
      <c r="Q25" s="5">
        <v>19753244557312</v>
      </c>
      <c r="R25" s="5">
        <v>20599999037440</v>
      </c>
      <c r="S25" s="5">
        <v>17322145218560</v>
      </c>
      <c r="T25" s="5">
        <v>17413106040832</v>
      </c>
      <c r="U25" s="5">
        <v>33134403911680</v>
      </c>
      <c r="V25" s="5">
        <v>38007910432768</v>
      </c>
      <c r="W25" s="5">
        <v>39564227903488</v>
      </c>
      <c r="X25" s="5">
        <v>42187664392192</v>
      </c>
      <c r="Y25" s="5">
        <v>45133286342656</v>
      </c>
      <c r="Z25" s="5">
        <v>50930758189056</v>
      </c>
      <c r="AA25" s="5">
        <v>65185851113472</v>
      </c>
      <c r="AB25" s="5">
        <v>70365573283840</v>
      </c>
      <c r="AC25" s="5">
        <v>76274148048896</v>
      </c>
      <c r="AD25" s="5">
        <v>83305923870720</v>
      </c>
      <c r="AE25" s="5">
        <v>95707667103744</v>
      </c>
      <c r="AF25" s="5">
        <v>110523819491328</v>
      </c>
      <c r="AG25" s="7">
        <v>14749466099712</v>
      </c>
      <c r="AH25" s="7">
        <v>18523344601088</v>
      </c>
      <c r="AI25" s="7">
        <v>20294607568896</v>
      </c>
      <c r="AJ25" s="7">
        <v>21153447936000</v>
      </c>
      <c r="AK25" s="7">
        <v>23281151246336</v>
      </c>
      <c r="AL25" s="7">
        <v>26822406307840</v>
      </c>
      <c r="AM25" s="3">
        <f t="shared" si="21"/>
        <v>0.10134024663047764</v>
      </c>
      <c r="AN25" s="3">
        <f t="shared" si="22"/>
        <v>0.10606687332711077</v>
      </c>
      <c r="AO25" s="3">
        <f t="shared" si="23"/>
        <v>0.11614224095685517</v>
      </c>
      <c r="AP25" s="3">
        <f t="shared" si="24"/>
        <v>0.11276607055176013</v>
      </c>
      <c r="AQ25" s="3">
        <f t="shared" si="25"/>
        <v>0.13834809470143736</v>
      </c>
      <c r="AR25" s="3">
        <f t="shared" si="26"/>
        <v>0.3237706617915615</v>
      </c>
      <c r="AS25" s="3">
        <f t="shared" si="27"/>
        <v>0.31378446394154802</v>
      </c>
      <c r="AT25" s="3">
        <f t="shared" si="28"/>
        <v>0.30856830716309452</v>
      </c>
      <c r="AU25" s="3">
        <f t="shared" si="29"/>
        <v>0.25069236116097909</v>
      </c>
      <c r="AV25" s="3">
        <f t="shared" si="30"/>
        <v>0.22140761556254257</v>
      </c>
      <c r="AW25" s="3">
        <f t="shared" si="31"/>
        <v>7.9460835164235563E-2</v>
      </c>
      <c r="AX25" s="3">
        <f t="shared" si="32"/>
        <v>8.3969681327288354E-2</v>
      </c>
      <c r="AY25" s="3">
        <f t="shared" si="33"/>
        <v>9.2190814341397004E-2</v>
      </c>
      <c r="AZ25" s="3">
        <f t="shared" si="34"/>
        <v>0.148869884118564</v>
      </c>
      <c r="BA25" s="3">
        <f t="shared" si="35"/>
        <v>0.15480632676506234</v>
      </c>
      <c r="BB25" s="3">
        <f t="shared" si="36"/>
        <v>3.7987509706917053</v>
      </c>
      <c r="BC25" s="3">
        <f t="shared" si="37"/>
        <v>3.7583455501645462</v>
      </c>
      <c r="BD25" s="3">
        <f t="shared" si="38"/>
        <v>3.9381723548219196</v>
      </c>
      <c r="BE25" s="3">
        <f t="shared" si="39"/>
        <v>4.11095078980712</v>
      </c>
      <c r="BF25" s="3">
        <f t="shared" si="40"/>
        <v>4.1205780802381877</v>
      </c>
    </row>
    <row r="26" spans="1:58" s="3" customFormat="1" ht="13.2">
      <c r="A26" s="4" t="s">
        <v>70</v>
      </c>
      <c r="B26" s="4" t="s">
        <v>71</v>
      </c>
      <c r="C26" s="5">
        <v>283016003584</v>
      </c>
      <c r="D26" s="5">
        <v>-313326010368</v>
      </c>
      <c r="E26" s="5">
        <v>626560991232</v>
      </c>
      <c r="F26" s="5">
        <v>45027999744</v>
      </c>
      <c r="G26" s="5">
        <v>-74556997632</v>
      </c>
      <c r="H26" s="5">
        <v>269107003392</v>
      </c>
      <c r="I26" s="5">
        <v>16122036355072</v>
      </c>
      <c r="J26" s="5">
        <v>17509504778240</v>
      </c>
      <c r="K26" s="5">
        <v>18697779412992</v>
      </c>
      <c r="L26" s="5">
        <v>18191176695808</v>
      </c>
      <c r="M26" s="5">
        <v>19711477678080</v>
      </c>
      <c r="N26" s="5">
        <v>18856074543104</v>
      </c>
      <c r="O26" s="5">
        <v>6370452045824</v>
      </c>
      <c r="P26" s="5">
        <v>7700254031872</v>
      </c>
      <c r="Q26" s="5">
        <v>7443586220032</v>
      </c>
      <c r="R26" s="5">
        <v>7053911785472</v>
      </c>
      <c r="S26" s="5">
        <v>7591823933440</v>
      </c>
      <c r="T26" s="5">
        <v>6764751749120</v>
      </c>
      <c r="U26" s="5">
        <v>5637004066816</v>
      </c>
      <c r="V26" s="5">
        <v>5394141806592</v>
      </c>
      <c r="W26" s="5">
        <v>5848176787456</v>
      </c>
      <c r="X26" s="5">
        <v>5689465896960</v>
      </c>
      <c r="Y26" s="5">
        <v>5875829833728</v>
      </c>
      <c r="Z26" s="5">
        <v>6235630862336</v>
      </c>
      <c r="AA26" s="5">
        <v>13070733672448</v>
      </c>
      <c r="AB26" s="5">
        <v>12970237100032</v>
      </c>
      <c r="AC26" s="5">
        <v>13633555791872</v>
      </c>
      <c r="AD26" s="5">
        <v>14146917629952</v>
      </c>
      <c r="AE26" s="5">
        <v>15349939437568</v>
      </c>
      <c r="AF26" s="5">
        <v>15939420553216</v>
      </c>
      <c r="AG26" s="7">
        <v>3167029035008</v>
      </c>
      <c r="AH26" s="7">
        <v>2889133064192</v>
      </c>
      <c r="AI26" s="7">
        <v>3173346967552</v>
      </c>
      <c r="AJ26" s="7">
        <v>2770420891648</v>
      </c>
      <c r="AK26" s="7">
        <v>2876047097856</v>
      </c>
      <c r="AL26" s="7">
        <v>2676919107584</v>
      </c>
      <c r="AM26" s="3">
        <f t="shared" si="21"/>
        <v>-1.7894624338969715E-2</v>
      </c>
      <c r="AN26" s="3">
        <f t="shared" si="22"/>
        <v>3.3509914594277393E-2</v>
      </c>
      <c r="AO26" s="3">
        <f t="shared" si="23"/>
        <v>2.4752659213285698E-3</v>
      </c>
      <c r="AP26" s="3">
        <f t="shared" si="24"/>
        <v>-3.7824154459465283E-3</v>
      </c>
      <c r="AQ26" s="3">
        <f t="shared" si="25"/>
        <v>1.4271634468607741E-2</v>
      </c>
      <c r="AR26" s="3">
        <f t="shared" si="26"/>
        <v>0.4397756606709699</v>
      </c>
      <c r="AS26" s="3">
        <f t="shared" si="27"/>
        <v>0.39810001260683847</v>
      </c>
      <c r="AT26" s="3">
        <f t="shared" si="28"/>
        <v>0.38776555818390313</v>
      </c>
      <c r="AU26" s="3">
        <f t="shared" si="29"/>
        <v>0.38514737745320993</v>
      </c>
      <c r="AV26" s="3">
        <f t="shared" si="30"/>
        <v>0.35875715985615836</v>
      </c>
      <c r="AW26" s="3">
        <f t="shared" si="31"/>
        <v>-7.6886711132243685E-3</v>
      </c>
      <c r="AX26" s="3">
        <f t="shared" si="32"/>
        <v>5.1141601092115997E-2</v>
      </c>
      <c r="AY26" s="3">
        <f t="shared" si="33"/>
        <v>3.7654288134138424E-2</v>
      </c>
      <c r="AZ26" s="3">
        <f t="shared" si="34"/>
        <v>8.503773324225411E-2</v>
      </c>
      <c r="BA26" s="3">
        <f t="shared" si="35"/>
        <v>3.8402830059725349E-2</v>
      </c>
      <c r="BB26" s="3">
        <f t="shared" si="36"/>
        <v>4.4893180105774633</v>
      </c>
      <c r="BC26" s="3">
        <f t="shared" si="37"/>
        <v>4.2962701309618438</v>
      </c>
      <c r="BD26" s="3">
        <f t="shared" si="38"/>
        <v>5.1064145785937347</v>
      </c>
      <c r="BE26" s="3">
        <f t="shared" si="39"/>
        <v>5.3371655314723059</v>
      </c>
      <c r="BF26" s="3">
        <f t="shared" si="40"/>
        <v>5.9543900703080288</v>
      </c>
    </row>
    <row r="27" spans="1:58" s="3" customFormat="1" ht="13.2">
      <c r="A27" s="4" t="s">
        <v>166</v>
      </c>
      <c r="B27" s="4" t="s">
        <v>167</v>
      </c>
      <c r="C27" s="5">
        <v>18160472</v>
      </c>
      <c r="D27" s="5">
        <v>36184964</v>
      </c>
      <c r="E27" s="5">
        <v>57742212</v>
      </c>
      <c r="F27" s="5">
        <v>50946348</v>
      </c>
      <c r="G27" s="5">
        <v>11124991</v>
      </c>
      <c r="H27" s="5">
        <v>-3185993</v>
      </c>
      <c r="I27" s="5">
        <v>256151424</v>
      </c>
      <c r="J27" s="5">
        <v>312994592</v>
      </c>
      <c r="K27" s="5">
        <v>442589120</v>
      </c>
      <c r="L27" s="5">
        <v>539150912</v>
      </c>
      <c r="M27" s="5">
        <v>709424448</v>
      </c>
      <c r="N27" s="5">
        <v>756390464</v>
      </c>
      <c r="O27" s="5">
        <v>51400976</v>
      </c>
      <c r="P27" s="5">
        <v>57812852</v>
      </c>
      <c r="Q27" s="5">
        <v>136410224</v>
      </c>
      <c r="R27" s="5">
        <v>100011024</v>
      </c>
      <c r="S27" s="5">
        <v>185535952</v>
      </c>
      <c r="T27" s="5">
        <v>253663568</v>
      </c>
      <c r="U27" s="5">
        <v>90193448</v>
      </c>
      <c r="V27" s="5">
        <v>122791864</v>
      </c>
      <c r="W27" s="5">
        <v>172554752</v>
      </c>
      <c r="X27" s="5">
        <v>305788576</v>
      </c>
      <c r="Y27" s="5">
        <v>273028832</v>
      </c>
      <c r="Z27" s="5">
        <v>265275328</v>
      </c>
      <c r="AA27" s="5">
        <v>264048576</v>
      </c>
      <c r="AB27" s="5">
        <v>305590112</v>
      </c>
      <c r="AC27" s="5">
        <v>388662528</v>
      </c>
      <c r="AD27" s="5">
        <v>439281248</v>
      </c>
      <c r="AE27" s="5">
        <v>470019776</v>
      </c>
      <c r="AF27" s="5">
        <v>519484480</v>
      </c>
      <c r="AG27" s="7">
        <v>80465136</v>
      </c>
      <c r="AH27" s="7">
        <v>119041504</v>
      </c>
      <c r="AI27" s="7">
        <v>181433600</v>
      </c>
      <c r="AJ27" s="7">
        <v>267315856</v>
      </c>
      <c r="AK27" s="7">
        <v>222285376</v>
      </c>
      <c r="AL27" s="7">
        <v>104737712</v>
      </c>
      <c r="AM27" s="3">
        <f t="shared" si="21"/>
        <v>0.11560891122361629</v>
      </c>
      <c r="AN27" s="3">
        <f t="shared" si="22"/>
        <v>0.13046459885864342</v>
      </c>
      <c r="AO27" s="3">
        <f t="shared" si="23"/>
        <v>9.4493669334644467E-2</v>
      </c>
      <c r="AP27" s="3">
        <f t="shared" si="24"/>
        <v>1.5681713579738375E-2</v>
      </c>
      <c r="AQ27" s="3">
        <f t="shared" si="25"/>
        <v>-4.2121009605959282E-3</v>
      </c>
      <c r="AR27" s="3">
        <f t="shared" si="26"/>
        <v>0.18470878883428121</v>
      </c>
      <c r="AS27" s="3">
        <f t="shared" si="27"/>
        <v>0.30820961888986337</v>
      </c>
      <c r="AT27" s="3">
        <f t="shared" si="28"/>
        <v>0.18549727316421566</v>
      </c>
      <c r="AU27" s="3">
        <f t="shared" si="29"/>
        <v>0.26153024824991655</v>
      </c>
      <c r="AV27" s="3">
        <f t="shared" si="30"/>
        <v>0.33536061078633589</v>
      </c>
      <c r="AW27" s="3">
        <f t="shared" si="31"/>
        <v>0.15732535516495269</v>
      </c>
      <c r="AX27" s="3">
        <f t="shared" si="32"/>
        <v>0.27184261773496127</v>
      </c>
      <c r="AY27" s="3">
        <f t="shared" si="33"/>
        <v>0.13023823073573998</v>
      </c>
      <c r="AZ27" s="3">
        <f t="shared" si="34"/>
        <v>6.9974596320578661E-2</v>
      </c>
      <c r="BA27" s="3">
        <f t="shared" si="35"/>
        <v>0.10523962293875908</v>
      </c>
      <c r="BB27" s="3">
        <f t="shared" si="36"/>
        <v>2.5670888029102858</v>
      </c>
      <c r="BC27" s="3">
        <f t="shared" si="37"/>
        <v>2.1421750326290168</v>
      </c>
      <c r="BD27" s="3">
        <f t="shared" si="38"/>
        <v>1.6433041218475271</v>
      </c>
      <c r="BE27" s="3">
        <f t="shared" si="39"/>
        <v>2.114488071406011</v>
      </c>
      <c r="BF27" s="3">
        <f t="shared" si="40"/>
        <v>4.959860876090171</v>
      </c>
    </row>
    <row r="28" spans="1:58" s="3" customFormat="1" ht="13.2">
      <c r="A28" s="4" t="s">
        <v>202</v>
      </c>
      <c r="B28" s="4" t="s">
        <v>203</v>
      </c>
      <c r="C28" s="5">
        <v>-94017904640</v>
      </c>
      <c r="D28" s="5">
        <v>-303146041344</v>
      </c>
      <c r="E28" s="5">
        <v>-250141835264</v>
      </c>
      <c r="F28" s="5">
        <v>-635090698240</v>
      </c>
      <c r="G28" s="5">
        <v>-66185715712</v>
      </c>
      <c r="H28" s="5">
        <v>-64595521536</v>
      </c>
      <c r="I28" s="5">
        <v>4224585302016</v>
      </c>
      <c r="J28" s="5">
        <v>4878367719424</v>
      </c>
      <c r="K28" s="5">
        <v>4743579566080</v>
      </c>
      <c r="L28" s="5">
        <v>4035086385152</v>
      </c>
      <c r="M28" s="5">
        <v>586940678144</v>
      </c>
      <c r="N28" s="5">
        <v>423791067136</v>
      </c>
      <c r="O28" s="5">
        <v>2071517855744</v>
      </c>
      <c r="P28" s="5">
        <v>2587460632576</v>
      </c>
      <c r="Q28" s="5">
        <v>2718507466752</v>
      </c>
      <c r="R28" s="5">
        <v>2704727867392</v>
      </c>
      <c r="S28" s="5">
        <v>107159396352</v>
      </c>
      <c r="T28" s="5">
        <v>102867476480</v>
      </c>
      <c r="U28" s="5">
        <v>604865232896</v>
      </c>
      <c r="V28" s="5">
        <v>1395961888768</v>
      </c>
      <c r="W28" s="5">
        <v>1178467041280</v>
      </c>
      <c r="X28" s="5">
        <v>333535182848</v>
      </c>
      <c r="Y28" s="5">
        <v>136139440128</v>
      </c>
      <c r="Z28" s="5">
        <v>70157074432</v>
      </c>
      <c r="AA28" s="5">
        <v>1175464312832</v>
      </c>
      <c r="AB28" s="5">
        <v>1401541492736</v>
      </c>
      <c r="AC28" s="5">
        <v>1647106588672</v>
      </c>
      <c r="AD28" s="5">
        <v>1293363970048</v>
      </c>
      <c r="AE28" s="5">
        <v>528163930112</v>
      </c>
      <c r="AF28" s="5">
        <v>8369686016</v>
      </c>
      <c r="AG28" s="7">
        <v>-13535565824</v>
      </c>
      <c r="AH28" s="7">
        <v>-233710026752</v>
      </c>
      <c r="AI28" s="7">
        <v>-272963551232</v>
      </c>
      <c r="AJ28" s="7">
        <v>-922507804672</v>
      </c>
      <c r="AK28" s="7">
        <v>-197922406400</v>
      </c>
      <c r="AL28" s="7">
        <v>-224536739840</v>
      </c>
      <c r="AM28" s="3">
        <f t="shared" si="21"/>
        <v>-6.2140875550847803E-2</v>
      </c>
      <c r="AN28" s="3">
        <f t="shared" si="22"/>
        <v>-5.2732716249284342E-2</v>
      </c>
      <c r="AO28" s="3">
        <f t="shared" si="23"/>
        <v>-0.15739209464683526</v>
      </c>
      <c r="AP28" s="3">
        <f t="shared" si="24"/>
        <v>-0.11276389280308495</v>
      </c>
      <c r="AQ28" s="3">
        <f t="shared" si="25"/>
        <v>-0.15242303706998728</v>
      </c>
      <c r="AR28" s="3">
        <f t="shared" si="26"/>
        <v>0.53039475115285228</v>
      </c>
      <c r="AS28" s="3">
        <f t="shared" si="27"/>
        <v>0.57309199284676926</v>
      </c>
      <c r="AT28" s="3">
        <f t="shared" si="28"/>
        <v>0.6703023452842668</v>
      </c>
      <c r="AU28" s="3">
        <f t="shared" si="29"/>
        <v>0.18257278860080903</v>
      </c>
      <c r="AV28" s="3">
        <f t="shared" si="30"/>
        <v>0.24273158274709106</v>
      </c>
      <c r="AW28" s="3">
        <f t="shared" si="31"/>
        <v>0.19233010941805723</v>
      </c>
      <c r="AX28" s="3">
        <f t="shared" si="32"/>
        <v>0.17521072134412766</v>
      </c>
      <c r="AY28" s="3">
        <f t="shared" si="33"/>
        <v>-0.21476607589142688</v>
      </c>
      <c r="AZ28" s="3">
        <f t="shared" si="34"/>
        <v>-0.59163550064534542</v>
      </c>
      <c r="BA28" s="3">
        <f t="shared" si="35"/>
        <v>-0.98415324194095355</v>
      </c>
      <c r="BB28" s="3">
        <f t="shared" si="36"/>
        <v>-5.9969249595920733</v>
      </c>
      <c r="BC28" s="3">
        <f t="shared" si="37"/>
        <v>-6.0341631006700753</v>
      </c>
      <c r="BD28" s="3">
        <f t="shared" si="38"/>
        <v>-1.402008702254675</v>
      </c>
      <c r="BE28" s="3">
        <f t="shared" si="39"/>
        <v>-2.6685403624518584</v>
      </c>
      <c r="BF28" s="3">
        <f t="shared" si="40"/>
        <v>-3.7275352006821048E-2</v>
      </c>
    </row>
    <row r="29" spans="1:58" s="3" customFormat="1" ht="13.2">
      <c r="A29" s="4" t="s">
        <v>34</v>
      </c>
      <c r="B29" s="4" t="s">
        <v>35</v>
      </c>
      <c r="C29" s="5">
        <v>10181082611712</v>
      </c>
      <c r="D29" s="5">
        <v>10363308343296</v>
      </c>
      <c r="E29" s="5">
        <v>12762228981760</v>
      </c>
      <c r="F29" s="5">
        <v>12670534156288</v>
      </c>
      <c r="G29" s="5">
        <v>13538418491392</v>
      </c>
      <c r="H29" s="5">
        <v>13721513492480</v>
      </c>
      <c r="I29" s="5">
        <v>28380630089728</v>
      </c>
      <c r="J29" s="5">
        <v>38010724810752</v>
      </c>
      <c r="K29" s="5">
        <v>42508276989952</v>
      </c>
      <c r="L29" s="5">
        <v>43141063245824</v>
      </c>
      <c r="M29" s="5">
        <v>46602421010432</v>
      </c>
      <c r="N29" s="5">
        <v>50902807347200</v>
      </c>
      <c r="O29" s="5">
        <v>2888562900992</v>
      </c>
      <c r="P29" s="5">
        <v>61126000640</v>
      </c>
      <c r="Q29" s="5">
        <v>86512001024</v>
      </c>
      <c r="R29" s="5">
        <v>109467000832</v>
      </c>
      <c r="S29" s="5">
        <v>115059998720</v>
      </c>
      <c r="T29" s="5">
        <v>417210007552</v>
      </c>
      <c r="U29" s="5">
        <v>13498114375680</v>
      </c>
      <c r="V29" s="5">
        <v>32016059858944</v>
      </c>
      <c r="W29" s="5">
        <v>34175014928384</v>
      </c>
      <c r="X29" s="5">
        <v>34112985366528</v>
      </c>
      <c r="Y29" s="5">
        <v>35358251155456</v>
      </c>
      <c r="Z29" s="5">
        <v>35679731974144</v>
      </c>
      <c r="AA29" s="5">
        <v>80690137792512</v>
      </c>
      <c r="AB29" s="5">
        <v>89069308608512</v>
      </c>
      <c r="AC29" s="5">
        <v>95466654007296</v>
      </c>
      <c r="AD29" s="5">
        <v>99091480576000</v>
      </c>
      <c r="AE29" s="5">
        <v>106741891072000</v>
      </c>
      <c r="AF29" s="5">
        <v>106055174455296</v>
      </c>
      <c r="AG29" s="7">
        <v>7177284091904</v>
      </c>
      <c r="AH29" s="7">
        <v>25268655751168</v>
      </c>
      <c r="AI29" s="7">
        <v>27219017596928</v>
      </c>
      <c r="AJ29" s="7">
        <v>27697384259584</v>
      </c>
      <c r="AK29" s="7">
        <v>29037483261952</v>
      </c>
      <c r="AL29" s="7">
        <v>28969338404864</v>
      </c>
      <c r="AM29" s="3">
        <f t="shared" si="21"/>
        <v>0.27264169244056502</v>
      </c>
      <c r="AN29" s="3">
        <f t="shared" si="22"/>
        <v>0.30022927028486013</v>
      </c>
      <c r="AO29" s="3">
        <f t="shared" si="23"/>
        <v>0.29370008996045066</v>
      </c>
      <c r="AP29" s="3">
        <f t="shared" si="24"/>
        <v>0.29050890914790478</v>
      </c>
      <c r="AQ29" s="3">
        <f t="shared" si="25"/>
        <v>0.26956300069832545</v>
      </c>
      <c r="AR29" s="3">
        <f t="shared" si="26"/>
        <v>1.608125100069374E-3</v>
      </c>
      <c r="AS29" s="3">
        <f t="shared" si="27"/>
        <v>2.0351801378458482E-3</v>
      </c>
      <c r="AT29" s="3">
        <f t="shared" si="28"/>
        <v>2.5374200957505671E-3</v>
      </c>
      <c r="AU29" s="3">
        <f t="shared" si="29"/>
        <v>2.46897041452511E-3</v>
      </c>
      <c r="AV29" s="3">
        <f t="shared" si="30"/>
        <v>8.1962082111950423E-3</v>
      </c>
      <c r="AW29" s="3">
        <f t="shared" si="31"/>
        <v>0.10384380353329353</v>
      </c>
      <c r="AX29" s="3">
        <f t="shared" si="32"/>
        <v>7.1824352279440853E-2</v>
      </c>
      <c r="AY29" s="3">
        <f t="shared" si="33"/>
        <v>3.7969557081438864E-2</v>
      </c>
      <c r="AZ29" s="3">
        <f t="shared" si="34"/>
        <v>7.7205532216590295E-2</v>
      </c>
      <c r="BA29" s="3">
        <f t="shared" si="35"/>
        <v>-6.4334312406063047E-3</v>
      </c>
      <c r="BB29" s="3">
        <f t="shared" si="36"/>
        <v>3.5248930329186554</v>
      </c>
      <c r="BC29" s="3">
        <f t="shared" si="37"/>
        <v>3.5073511991142023</v>
      </c>
      <c r="BD29" s="3">
        <f t="shared" si="38"/>
        <v>3.5776476091496554</v>
      </c>
      <c r="BE29" s="3">
        <f t="shared" si="39"/>
        <v>3.6760035334007264</v>
      </c>
      <c r="BF29" s="3">
        <f t="shared" si="40"/>
        <v>3.6609456858527758</v>
      </c>
    </row>
    <row r="30" spans="1:58" s="3" customFormat="1" ht="13.2">
      <c r="A30" s="4" t="s">
        <v>128</v>
      </c>
      <c r="B30" s="4" t="s">
        <v>129</v>
      </c>
      <c r="C30" s="5">
        <v>13949686784</v>
      </c>
      <c r="D30" s="5">
        <v>53277179904</v>
      </c>
      <c r="E30" s="5">
        <v>43822030848</v>
      </c>
      <c r="F30" s="5">
        <v>47964114944</v>
      </c>
      <c r="G30" s="5">
        <v>90195132416</v>
      </c>
      <c r="H30" s="5">
        <v>103723130880</v>
      </c>
      <c r="I30" s="5">
        <v>235041488896</v>
      </c>
      <c r="J30" s="5">
        <v>332153618432</v>
      </c>
      <c r="K30" s="5">
        <v>370245140480</v>
      </c>
      <c r="L30" s="5">
        <v>576963543040</v>
      </c>
      <c r="M30" s="5">
        <v>758846586880</v>
      </c>
      <c r="N30" s="5">
        <v>848676061184</v>
      </c>
      <c r="O30" s="5">
        <v>75317460992</v>
      </c>
      <c r="P30" s="5">
        <v>110217281536</v>
      </c>
      <c r="Q30" s="5">
        <v>116525809664</v>
      </c>
      <c r="R30" s="5">
        <v>72880521216</v>
      </c>
      <c r="S30" s="5">
        <v>164241719296</v>
      </c>
      <c r="T30" s="5">
        <v>148748632064</v>
      </c>
      <c r="U30" s="5">
        <v>20800002048</v>
      </c>
      <c r="V30" s="5">
        <v>175673737216</v>
      </c>
      <c r="W30" s="5">
        <v>220074115072</v>
      </c>
      <c r="X30" s="5">
        <v>475980496896</v>
      </c>
      <c r="Y30" s="5">
        <v>563167559680</v>
      </c>
      <c r="Z30" s="5">
        <v>641567424512</v>
      </c>
      <c r="AA30" s="5">
        <v>518296535040</v>
      </c>
      <c r="AB30" s="5">
        <v>658279563264</v>
      </c>
      <c r="AC30" s="5">
        <v>1146887864320</v>
      </c>
      <c r="AD30" s="5">
        <v>1209215352832</v>
      </c>
      <c r="AE30" s="5">
        <v>1430785228800</v>
      </c>
      <c r="AF30" s="5">
        <v>1653031829504</v>
      </c>
      <c r="AG30" s="7">
        <v>-19234879488</v>
      </c>
      <c r="AH30" s="7">
        <v>30222387200</v>
      </c>
      <c r="AI30" s="7">
        <v>46794194944</v>
      </c>
      <c r="AJ30" s="7">
        <v>314361446400</v>
      </c>
      <c r="AK30" s="7">
        <v>307523158016</v>
      </c>
      <c r="AL30" s="7">
        <v>321520304128</v>
      </c>
      <c r="AM30" s="3">
        <f t="shared" si="21"/>
        <v>0.16039921574693652</v>
      </c>
      <c r="AN30" s="3">
        <f t="shared" si="22"/>
        <v>0.11835950308810925</v>
      </c>
      <c r="AO30" s="3">
        <f t="shared" si="23"/>
        <v>8.3131968254491123E-2</v>
      </c>
      <c r="AP30" s="3">
        <f t="shared" si="24"/>
        <v>0.11885819080617804</v>
      </c>
      <c r="AQ30" s="3">
        <f t="shared" si="25"/>
        <v>0.1222175758501947</v>
      </c>
      <c r="AR30" s="3">
        <f t="shared" si="26"/>
        <v>0.33182622563711189</v>
      </c>
      <c r="AS30" s="3">
        <f t="shared" si="27"/>
        <v>0.31472610150380764</v>
      </c>
      <c r="AT30" s="3">
        <f t="shared" si="28"/>
        <v>0.12631737671325849</v>
      </c>
      <c r="AU30" s="3">
        <f t="shared" si="29"/>
        <v>0.2164359992330997</v>
      </c>
      <c r="AV30" s="3">
        <f t="shared" si="30"/>
        <v>0.17527138901087733</v>
      </c>
      <c r="AW30" s="3">
        <f t="shared" si="31"/>
        <v>0.27008289417407871</v>
      </c>
      <c r="AX30" s="3">
        <f t="shared" si="32"/>
        <v>0.74225044847707944</v>
      </c>
      <c r="AY30" s="3">
        <f t="shared" si="33"/>
        <v>5.4344884492220621E-2</v>
      </c>
      <c r="AZ30" s="3">
        <f t="shared" si="34"/>
        <v>0.18323442176704102</v>
      </c>
      <c r="BA30" s="3">
        <f t="shared" si="35"/>
        <v>0.15533190882212161</v>
      </c>
      <c r="BB30" s="3">
        <f t="shared" si="36"/>
        <v>21.781190178914787</v>
      </c>
      <c r="BC30" s="3">
        <f t="shared" si="37"/>
        <v>24.509191058688256</v>
      </c>
      <c r="BD30" s="3">
        <f t="shared" si="38"/>
        <v>3.8465765019205613</v>
      </c>
      <c r="BE30" s="3">
        <f t="shared" si="39"/>
        <v>4.65260970273191</v>
      </c>
      <c r="BF30" s="3">
        <f t="shared" si="40"/>
        <v>5.141298413446119</v>
      </c>
    </row>
    <row r="31" spans="1:58" s="3" customFormat="1" ht="13.2">
      <c r="A31" s="4" t="s">
        <v>96</v>
      </c>
      <c r="B31" s="4" t="s">
        <v>97</v>
      </c>
      <c r="C31" s="5">
        <v>58094530560</v>
      </c>
      <c r="D31" s="5">
        <v>70023806976</v>
      </c>
      <c r="E31" s="5">
        <v>171577950208</v>
      </c>
      <c r="F31" s="5">
        <v>110301224960</v>
      </c>
      <c r="G31" s="5">
        <v>123401461760</v>
      </c>
      <c r="H31" s="5">
        <v>150109585408</v>
      </c>
      <c r="I31" s="5">
        <v>695194222592</v>
      </c>
      <c r="J31" s="5">
        <v>917680422912</v>
      </c>
      <c r="K31" s="5">
        <v>1071106883584</v>
      </c>
      <c r="L31" s="5">
        <v>1418447290368</v>
      </c>
      <c r="M31" s="5">
        <v>1537031536640</v>
      </c>
      <c r="N31" s="5">
        <v>2311189954560</v>
      </c>
      <c r="O31" s="5">
        <v>322953543680</v>
      </c>
      <c r="P31" s="5">
        <v>433876729856</v>
      </c>
      <c r="Q31" s="5">
        <v>457081749504</v>
      </c>
      <c r="R31" s="5">
        <v>375000006656</v>
      </c>
      <c r="S31" s="5">
        <v>356040015872</v>
      </c>
      <c r="T31" s="5">
        <v>1037887143936</v>
      </c>
      <c r="U31" s="5">
        <v>307200425984</v>
      </c>
      <c r="V31" s="5">
        <v>392285683712</v>
      </c>
      <c r="W31" s="5">
        <v>569301729280</v>
      </c>
      <c r="X31" s="5">
        <v>996515446784</v>
      </c>
      <c r="Y31" s="5">
        <v>1092723212288</v>
      </c>
      <c r="Z31" s="5">
        <v>1211246837760</v>
      </c>
      <c r="AA31" s="5">
        <v>1335721197568</v>
      </c>
      <c r="AB31" s="5">
        <v>1733578981376</v>
      </c>
      <c r="AC31" s="5">
        <v>2193707499520</v>
      </c>
      <c r="AD31" s="5">
        <v>2482759008256</v>
      </c>
      <c r="AE31" s="5">
        <v>2745593233408</v>
      </c>
      <c r="AF31" s="5">
        <v>3235522281472</v>
      </c>
      <c r="AG31" s="7">
        <v>227831644160</v>
      </c>
      <c r="AH31" s="7">
        <v>315151941632</v>
      </c>
      <c r="AI31" s="7">
        <v>486477070336</v>
      </c>
      <c r="AJ31" s="7">
        <v>965566464000</v>
      </c>
      <c r="AK31" s="7">
        <v>1042520866816</v>
      </c>
      <c r="AL31" s="7">
        <v>1977466355712</v>
      </c>
      <c r="AM31" s="3">
        <f t="shared" si="21"/>
        <v>7.630522045332426E-2</v>
      </c>
      <c r="AN31" s="3">
        <f t="shared" si="22"/>
        <v>0.16018751521219615</v>
      </c>
      <c r="AO31" s="3">
        <f t="shared" si="23"/>
        <v>7.7761948370590209E-2</v>
      </c>
      <c r="AP31" s="3">
        <f t="shared" si="24"/>
        <v>8.0285575681654217E-2</v>
      </c>
      <c r="AQ31" s="3">
        <f t="shared" si="25"/>
        <v>6.4949047183176067E-2</v>
      </c>
      <c r="AR31" s="3">
        <f t="shared" si="26"/>
        <v>0.47279719499650497</v>
      </c>
      <c r="AS31" s="3">
        <f t="shared" si="27"/>
        <v>0.42673775746316922</v>
      </c>
      <c r="AT31" s="3">
        <f t="shared" si="28"/>
        <v>0.26437359301430968</v>
      </c>
      <c r="AU31" s="3">
        <f t="shared" si="29"/>
        <v>0.2316413211991179</v>
      </c>
      <c r="AV31" s="3">
        <f t="shared" si="30"/>
        <v>0.44907046341571305</v>
      </c>
      <c r="AW31" s="3">
        <f t="shared" si="31"/>
        <v>0.29785990110241217</v>
      </c>
      <c r="AX31" s="3">
        <f t="shared" si="32"/>
        <v>0.26542114497649277</v>
      </c>
      <c r="AY31" s="3">
        <f t="shared" si="33"/>
        <v>0.1317639242238296</v>
      </c>
      <c r="AZ31" s="3">
        <f t="shared" si="34"/>
        <v>0.10586376860500303</v>
      </c>
      <c r="BA31" s="3">
        <f t="shared" si="35"/>
        <v>0.17844196369025495</v>
      </c>
      <c r="BB31" s="3">
        <f t="shared" si="36"/>
        <v>5.5007720161860343</v>
      </c>
      <c r="BC31" s="3">
        <f t="shared" si="37"/>
        <v>4.5093749187497165</v>
      </c>
      <c r="BD31" s="3">
        <f t="shared" si="38"/>
        <v>2.5712978866009992</v>
      </c>
      <c r="BE31" s="3">
        <f t="shared" si="39"/>
        <v>2.6336098593339563</v>
      </c>
      <c r="BF31" s="3">
        <f t="shared" si="40"/>
        <v>1.6361958685800388</v>
      </c>
    </row>
    <row r="32" spans="1:58" s="3" customFormat="1" ht="13.2">
      <c r="A32" s="4" t="s">
        <v>44</v>
      </c>
      <c r="B32" s="4" t="s">
        <v>45</v>
      </c>
      <c r="C32" s="5">
        <v>2644842905600</v>
      </c>
      <c r="D32" s="5">
        <v>3000713084928</v>
      </c>
      <c r="E32" s="5">
        <v>3600350969856</v>
      </c>
      <c r="F32" s="5">
        <v>3796545044480</v>
      </c>
      <c r="G32" s="5">
        <v>4575799017472</v>
      </c>
      <c r="H32" s="5">
        <v>5038788837376</v>
      </c>
      <c r="I32" s="5">
        <v>25029488148480</v>
      </c>
      <c r="J32" s="5">
        <v>26560623017984</v>
      </c>
      <c r="K32" s="5">
        <v>28901948522496</v>
      </c>
      <c r="L32" s="5">
        <v>31619513581568</v>
      </c>
      <c r="M32" s="5">
        <v>34367153897472</v>
      </c>
      <c r="N32" s="5">
        <v>38709315502080</v>
      </c>
      <c r="O32" s="5">
        <v>3380022870016</v>
      </c>
      <c r="P32" s="5">
        <v>2853578997760</v>
      </c>
      <c r="Q32" s="5">
        <v>2040302010368</v>
      </c>
      <c r="R32" s="5">
        <v>2352400039936</v>
      </c>
      <c r="S32" s="5">
        <v>2058004987904</v>
      </c>
      <c r="T32" s="5">
        <v>2348894126080</v>
      </c>
      <c r="U32" s="5">
        <v>14584300699648</v>
      </c>
      <c r="V32" s="5">
        <v>16386910846976</v>
      </c>
      <c r="W32" s="5">
        <v>18500823285760</v>
      </c>
      <c r="X32" s="5">
        <v>20324330504192</v>
      </c>
      <c r="Y32" s="5">
        <v>22707150258176</v>
      </c>
      <c r="Z32" s="5">
        <v>26671103082496</v>
      </c>
      <c r="AA32" s="5">
        <v>30022463127552</v>
      </c>
      <c r="AB32" s="5">
        <v>31741093871616</v>
      </c>
      <c r="AC32" s="5">
        <v>34375236321280</v>
      </c>
      <c r="AD32" s="5">
        <v>35606591700992</v>
      </c>
      <c r="AE32" s="5">
        <v>38413407354880</v>
      </c>
      <c r="AF32" s="5">
        <v>42296703713280</v>
      </c>
      <c r="AG32" s="7">
        <v>7413772058624</v>
      </c>
      <c r="AH32" s="7">
        <v>7959155834880</v>
      </c>
      <c r="AI32" s="7">
        <v>9101576765440</v>
      </c>
      <c r="AJ32" s="7">
        <v>9751743168512</v>
      </c>
      <c r="AK32" s="7">
        <v>6886170034176</v>
      </c>
      <c r="AL32" s="7">
        <v>10068566212608</v>
      </c>
      <c r="AM32" s="3">
        <f t="shared" si="21"/>
        <v>0.11297600522759724</v>
      </c>
      <c r="AN32" s="3">
        <f t="shared" si="22"/>
        <v>0.12457121937829367</v>
      </c>
      <c r="AO32" s="3">
        <f t="shared" si="23"/>
        <v>0.12006968528108934</v>
      </c>
      <c r="AP32" s="3">
        <f t="shared" si="24"/>
        <v>0.1331445435116054</v>
      </c>
      <c r="AQ32" s="3">
        <f t="shared" si="25"/>
        <v>0.13016992865981436</v>
      </c>
      <c r="AR32" s="3">
        <f t="shared" si="26"/>
        <v>0.10743644815213343</v>
      </c>
      <c r="AS32" s="3">
        <f t="shared" si="27"/>
        <v>7.0593925830983992E-2</v>
      </c>
      <c r="AT32" s="3">
        <f t="shared" si="28"/>
        <v>7.4397097661467099E-2</v>
      </c>
      <c r="AU32" s="3">
        <f t="shared" si="29"/>
        <v>5.9882904299950891E-2</v>
      </c>
      <c r="AV32" s="3">
        <f t="shared" si="30"/>
        <v>6.0680332256295905E-2</v>
      </c>
      <c r="AW32" s="3">
        <f t="shared" si="31"/>
        <v>5.7244828206210387E-2</v>
      </c>
      <c r="AX32" s="3">
        <f t="shared" si="32"/>
        <v>8.2988395432066139E-2</v>
      </c>
      <c r="AY32" s="3">
        <f t="shared" si="33"/>
        <v>3.5821001147553683E-2</v>
      </c>
      <c r="AZ32" s="3">
        <f t="shared" si="34"/>
        <v>7.8828540441566675E-2</v>
      </c>
      <c r="BA32" s="3">
        <f t="shared" si="35"/>
        <v>0.10109221300064312</v>
      </c>
      <c r="BB32" s="3">
        <f t="shared" si="36"/>
        <v>3.9879975376929604</v>
      </c>
      <c r="BC32" s="3">
        <f t="shared" si="37"/>
        <v>3.7768440795673701</v>
      </c>
      <c r="BD32" s="3">
        <f t="shared" si="38"/>
        <v>3.6513053190289404</v>
      </c>
      <c r="BE32" s="3">
        <f t="shared" si="39"/>
        <v>5.5783413950330303</v>
      </c>
      <c r="BF32" s="3">
        <f t="shared" si="40"/>
        <v>4.2008666199478801</v>
      </c>
    </row>
    <row r="33" spans="1:58" s="3" customFormat="1" ht="13.2">
      <c r="A33" s="4" t="s">
        <v>204</v>
      </c>
      <c r="B33" s="4" t="s">
        <v>205</v>
      </c>
      <c r="C33" s="5">
        <v>-126419247104</v>
      </c>
      <c r="D33" s="5">
        <v>-45726384128</v>
      </c>
      <c r="E33" s="5">
        <v>-289419919360</v>
      </c>
      <c r="F33" s="5">
        <v>-109626744832</v>
      </c>
      <c r="G33" s="5">
        <v>23261732864</v>
      </c>
      <c r="H33" s="5">
        <v>170060349440</v>
      </c>
      <c r="I33" s="5">
        <v>23473797726208</v>
      </c>
      <c r="J33" s="5">
        <v>24860956819456</v>
      </c>
      <c r="K33" s="5">
        <v>25633342095360</v>
      </c>
      <c r="L33" s="5">
        <v>31375310716928</v>
      </c>
      <c r="M33" s="5">
        <v>41044309704704</v>
      </c>
      <c r="N33" s="5">
        <v>44698664173568</v>
      </c>
      <c r="O33" s="5">
        <v>13431150215168</v>
      </c>
      <c r="P33" s="5">
        <v>15024296820736</v>
      </c>
      <c r="Q33" s="5">
        <v>16538330464256</v>
      </c>
      <c r="R33" s="5">
        <v>18763466407936</v>
      </c>
      <c r="S33" s="5">
        <v>25084901195776</v>
      </c>
      <c r="T33" s="5">
        <v>29791304548352</v>
      </c>
      <c r="U33" s="5">
        <v>6719823413248</v>
      </c>
      <c r="V33" s="5">
        <v>6697091858432</v>
      </c>
      <c r="W33" s="5">
        <v>6709818425344</v>
      </c>
      <c r="X33" s="5">
        <v>9281252360192</v>
      </c>
      <c r="Y33" s="5">
        <v>10200250580992</v>
      </c>
      <c r="Z33" s="5">
        <v>9408137396224</v>
      </c>
      <c r="AA33" s="5">
        <v>19458164785152</v>
      </c>
      <c r="AB33" s="5">
        <v>18099979943936</v>
      </c>
      <c r="AC33" s="5">
        <v>15049531850752</v>
      </c>
      <c r="AD33" s="5">
        <v>15359437438976</v>
      </c>
      <c r="AE33" s="5">
        <v>17878271131648</v>
      </c>
      <c r="AF33" s="5">
        <v>18615130652672</v>
      </c>
      <c r="AG33" s="7">
        <v>372114653184</v>
      </c>
      <c r="AH33" s="7">
        <v>-843256758272</v>
      </c>
      <c r="AI33" s="7">
        <v>-954995834880</v>
      </c>
      <c r="AJ33" s="7">
        <v>-2558109941760</v>
      </c>
      <c r="AK33" s="7">
        <v>-5398714122240</v>
      </c>
      <c r="AL33" s="7">
        <v>-4796835168256</v>
      </c>
      <c r="AM33" s="3">
        <f t="shared" si="21"/>
        <v>-1.8392849663861235E-3</v>
      </c>
      <c r="AN33" s="3">
        <f t="shared" si="22"/>
        <v>-1.1290760224839706E-2</v>
      </c>
      <c r="AO33" s="3">
        <f t="shared" si="23"/>
        <v>-3.4940449138836037E-3</v>
      </c>
      <c r="AP33" s="3">
        <f t="shared" si="24"/>
        <v>5.6674684094721228E-4</v>
      </c>
      <c r="AQ33" s="3">
        <f t="shared" si="25"/>
        <v>3.804595787910885E-3</v>
      </c>
      <c r="AR33" s="3">
        <f t="shared" si="26"/>
        <v>0.60433300817199831</v>
      </c>
      <c r="AS33" s="3">
        <f t="shared" si="27"/>
        <v>0.64518822410011345</v>
      </c>
      <c r="AT33" s="3">
        <f t="shared" si="28"/>
        <v>0.59803284745838392</v>
      </c>
      <c r="AU33" s="3">
        <f t="shared" si="29"/>
        <v>0.61116635597604108</v>
      </c>
      <c r="AV33" s="3">
        <f t="shared" si="30"/>
        <v>0.66649205516903831</v>
      </c>
      <c r="AW33" s="3">
        <f t="shared" si="31"/>
        <v>-6.9800253837525014E-2</v>
      </c>
      <c r="AX33" s="3">
        <f t="shared" si="32"/>
        <v>-0.16853323056890931</v>
      </c>
      <c r="AY33" s="3">
        <f t="shared" si="33"/>
        <v>2.0592373988597826E-2</v>
      </c>
      <c r="AZ33" s="3">
        <f t="shared" si="34"/>
        <v>0.16399257477231721</v>
      </c>
      <c r="BA33" s="3">
        <f t="shared" si="35"/>
        <v>4.121536783943365E-2</v>
      </c>
      <c r="BB33" s="3">
        <f t="shared" si="36"/>
        <v>-21.464375786357696</v>
      </c>
      <c r="BC33" s="3">
        <f t="shared" si="37"/>
        <v>-15.758740824919984</v>
      </c>
      <c r="BD33" s="3">
        <f t="shared" si="38"/>
        <v>-6.0042131842107551</v>
      </c>
      <c r="BE33" s="3">
        <f t="shared" si="39"/>
        <v>-3.3115795218714159</v>
      </c>
      <c r="BF33" s="3">
        <f t="shared" si="40"/>
        <v>-3.8807109270423314</v>
      </c>
    </row>
    <row r="34" spans="1:58" s="3" customFormat="1" ht="13.2">
      <c r="A34" s="4" t="s">
        <v>76</v>
      </c>
      <c r="B34" s="4" t="s">
        <v>77</v>
      </c>
      <c r="C34" s="5">
        <v>176724672512</v>
      </c>
      <c r="D34" s="5">
        <v>76796551168</v>
      </c>
      <c r="E34" s="5">
        <v>102543507456</v>
      </c>
      <c r="F34" s="5">
        <v>87262052352</v>
      </c>
      <c r="G34" s="5">
        <v>86440796160</v>
      </c>
      <c r="H34" s="5">
        <v>103701430272</v>
      </c>
      <c r="I34" s="5">
        <v>1740439289856</v>
      </c>
      <c r="J34" s="5">
        <v>1675232673792</v>
      </c>
      <c r="K34" s="5">
        <v>2276031987712</v>
      </c>
      <c r="L34" s="5">
        <v>2294677504000</v>
      </c>
      <c r="M34" s="5">
        <v>2370198831104</v>
      </c>
      <c r="N34" s="5">
        <v>2501132943360</v>
      </c>
      <c r="O34" s="5">
        <v>412948267008</v>
      </c>
      <c r="P34" s="5">
        <v>336578904064</v>
      </c>
      <c r="Q34" s="5">
        <v>766780309504</v>
      </c>
      <c r="R34" s="5">
        <v>721909645312</v>
      </c>
      <c r="S34" s="5">
        <v>720649256960</v>
      </c>
      <c r="T34" s="5">
        <v>739851370496</v>
      </c>
      <c r="U34" s="5">
        <v>973338509312</v>
      </c>
      <c r="V34" s="5">
        <v>1096879964160</v>
      </c>
      <c r="W34" s="5">
        <v>1225645228032</v>
      </c>
      <c r="X34" s="5">
        <v>1289021030400</v>
      </c>
      <c r="Y34" s="5">
        <v>1372223307776</v>
      </c>
      <c r="Z34" s="5">
        <v>1408287768576</v>
      </c>
      <c r="AA34" s="5">
        <v>1413257101312</v>
      </c>
      <c r="AB34" s="5">
        <v>1147838398464</v>
      </c>
      <c r="AC34" s="5">
        <v>1135296249856</v>
      </c>
      <c r="AD34" s="5">
        <v>1193054437376</v>
      </c>
      <c r="AE34" s="5">
        <v>1395298795520</v>
      </c>
      <c r="AF34" s="5">
        <v>1495759716352</v>
      </c>
      <c r="AG34" s="7">
        <v>627192168448</v>
      </c>
      <c r="AH34" s="7">
        <v>502493020160</v>
      </c>
      <c r="AI34" s="7">
        <v>927418023936</v>
      </c>
      <c r="AJ34" s="7">
        <v>867664003072</v>
      </c>
      <c r="AK34" s="7">
        <v>877808648192</v>
      </c>
      <c r="AL34" s="7">
        <v>695620009984</v>
      </c>
      <c r="AM34" s="3">
        <f t="shared" si="21"/>
        <v>4.5842319320435608E-2</v>
      </c>
      <c r="AN34" s="3">
        <f t="shared" si="22"/>
        <v>4.5053631939102362E-2</v>
      </c>
      <c r="AO34" s="3">
        <f t="shared" si="23"/>
        <v>3.802802450448392E-2</v>
      </c>
      <c r="AP34" s="3">
        <f t="shared" si="24"/>
        <v>3.6469850134782697E-2</v>
      </c>
      <c r="AQ34" s="3">
        <f t="shared" si="25"/>
        <v>4.1461782568298196E-2</v>
      </c>
      <c r="AR34" s="3">
        <f t="shared" si="26"/>
        <v>0.20091472028308247</v>
      </c>
      <c r="AS34" s="3">
        <f t="shared" si="27"/>
        <v>0.3368934679493728</v>
      </c>
      <c r="AT34" s="3">
        <f t="shared" si="28"/>
        <v>0.31460178785628606</v>
      </c>
      <c r="AU34" s="3">
        <f t="shared" si="29"/>
        <v>0.30404590851322516</v>
      </c>
      <c r="AV34" s="3">
        <f t="shared" si="30"/>
        <v>0.2958064953964783</v>
      </c>
      <c r="AW34" s="3">
        <f t="shared" si="31"/>
        <v>-0.18780638186894516</v>
      </c>
      <c r="AX34" s="3">
        <f t="shared" si="32"/>
        <v>-1.0926754693677695E-2</v>
      </c>
      <c r="AY34" s="3">
        <f t="shared" si="33"/>
        <v>5.0874991903942249E-2</v>
      </c>
      <c r="AZ34" s="3">
        <f t="shared" si="34"/>
        <v>0.16951813078103592</v>
      </c>
      <c r="BA34" s="3">
        <f t="shared" si="35"/>
        <v>7.1999575398873777E-2</v>
      </c>
      <c r="BB34" s="3">
        <f t="shared" si="36"/>
        <v>2.2842872486039987</v>
      </c>
      <c r="BC34" s="3">
        <f t="shared" si="37"/>
        <v>1.2241472783090372</v>
      </c>
      <c r="BD34" s="3">
        <f t="shared" si="38"/>
        <v>1.3750189395341306</v>
      </c>
      <c r="BE34" s="3">
        <f t="shared" si="39"/>
        <v>1.5895250045597764</v>
      </c>
      <c r="BF34" s="3">
        <f t="shared" si="40"/>
        <v>2.1502540106435468</v>
      </c>
    </row>
    <row r="35" spans="1:58" s="3" customFormat="1" ht="13.2">
      <c r="A35" s="4" t="s">
        <v>152</v>
      </c>
      <c r="B35" s="4" t="s">
        <v>153</v>
      </c>
      <c r="C35" s="5">
        <v>1441587968</v>
      </c>
      <c r="D35" s="5">
        <v>6566936064</v>
      </c>
      <c r="E35" s="5">
        <v>-17366640640</v>
      </c>
      <c r="F35" s="5">
        <v>-46282940416</v>
      </c>
      <c r="G35" s="5">
        <v>-32735901696</v>
      </c>
      <c r="H35" s="5">
        <v>7960962560</v>
      </c>
      <c r="I35" s="5">
        <v>1249763655680</v>
      </c>
      <c r="J35" s="5">
        <v>1533708599296</v>
      </c>
      <c r="K35" s="5">
        <v>1381633359872</v>
      </c>
      <c r="L35" s="5">
        <v>1529874743296</v>
      </c>
      <c r="M35" s="5">
        <v>1442350628864</v>
      </c>
      <c r="N35" s="5">
        <v>1383935246336</v>
      </c>
      <c r="O35" s="5">
        <v>239481192448</v>
      </c>
      <c r="P35" s="5">
        <v>295704297472</v>
      </c>
      <c r="Q35" s="5">
        <v>421472665600</v>
      </c>
      <c r="R35" s="5">
        <v>494536785920</v>
      </c>
      <c r="S35" s="5">
        <v>558342144000</v>
      </c>
      <c r="T35" s="5">
        <v>483315646464</v>
      </c>
      <c r="U35" s="5">
        <v>587702009856</v>
      </c>
      <c r="V35" s="5">
        <v>592708894720</v>
      </c>
      <c r="W35" s="5">
        <v>575757090816</v>
      </c>
      <c r="X35" s="5">
        <v>526409891840</v>
      </c>
      <c r="Y35" s="5">
        <v>496646848512</v>
      </c>
      <c r="Z35" s="5">
        <v>504935317504</v>
      </c>
      <c r="AA35" s="5">
        <v>1381436620800</v>
      </c>
      <c r="AB35" s="5">
        <v>1621898690560</v>
      </c>
      <c r="AC35" s="5">
        <v>1674702749696</v>
      </c>
      <c r="AD35" s="5">
        <v>1631317524480</v>
      </c>
      <c r="AE35" s="5">
        <v>1592979881984</v>
      </c>
      <c r="AF35" s="5">
        <v>1359175221248</v>
      </c>
      <c r="AG35" s="7">
        <v>182322036736</v>
      </c>
      <c r="AH35" s="7">
        <v>221426270208</v>
      </c>
      <c r="AI35" s="7">
        <v>148576747520</v>
      </c>
      <c r="AJ35" s="7">
        <v>37693194240</v>
      </c>
      <c r="AK35" s="7">
        <v>40255275008</v>
      </c>
      <c r="AL35" s="7">
        <v>388276584448</v>
      </c>
      <c r="AM35" s="3">
        <f t="shared" si="21"/>
        <v>4.2817364830674762E-3</v>
      </c>
      <c r="AN35" s="3">
        <f t="shared" si="22"/>
        <v>-1.2569644845293049E-2</v>
      </c>
      <c r="AO35" s="3">
        <f t="shared" si="23"/>
        <v>-3.0252764560507017E-2</v>
      </c>
      <c r="AP35" s="3">
        <f t="shared" si="24"/>
        <v>-2.2696216191053976E-2</v>
      </c>
      <c r="AQ35" s="3">
        <f t="shared" si="25"/>
        <v>5.7524097179234568E-3</v>
      </c>
      <c r="AR35" s="3">
        <f t="shared" si="26"/>
        <v>0.19280344232778876</v>
      </c>
      <c r="AS35" s="3">
        <f t="shared" si="27"/>
        <v>0.30505391505532764</v>
      </c>
      <c r="AT35" s="3">
        <f t="shared" si="28"/>
        <v>0.32325312126831879</v>
      </c>
      <c r="AU35" s="3">
        <f t="shared" si="29"/>
        <v>0.38710569595671207</v>
      </c>
      <c r="AV35" s="3">
        <f t="shared" si="30"/>
        <v>0.34923284723298231</v>
      </c>
      <c r="AW35" s="3">
        <f t="shared" si="31"/>
        <v>0.17406666808988072</v>
      </c>
      <c r="AX35" s="3">
        <f t="shared" si="32"/>
        <v>3.2556940481756051E-2</v>
      </c>
      <c r="AY35" s="3">
        <f t="shared" si="33"/>
        <v>-2.5906224387507271E-2</v>
      </c>
      <c r="AZ35" s="3">
        <f t="shared" si="34"/>
        <v>-2.3501030253580177E-2</v>
      </c>
      <c r="BA35" s="3">
        <f t="shared" si="35"/>
        <v>-0.14677188543323258</v>
      </c>
      <c r="BB35" s="3">
        <f t="shared" si="36"/>
        <v>7.3247798873929719</v>
      </c>
      <c r="BC35" s="3">
        <f t="shared" si="37"/>
        <v>11.271634206897465</v>
      </c>
      <c r="BD35" s="3">
        <f t="shared" si="38"/>
        <v>43.27883474382881</v>
      </c>
      <c r="BE35" s="3">
        <f t="shared" si="39"/>
        <v>39.571953779161227</v>
      </c>
      <c r="BF35" s="3">
        <f t="shared" si="40"/>
        <v>3.5005335775792261</v>
      </c>
    </row>
    <row r="36" spans="1:58" s="3" customFormat="1" ht="13.2">
      <c r="A36" s="4" t="s">
        <v>130</v>
      </c>
      <c r="B36" s="4" t="s">
        <v>131</v>
      </c>
      <c r="C36" s="5">
        <v>11056884736</v>
      </c>
      <c r="D36" s="5">
        <v>16960660480</v>
      </c>
      <c r="E36" s="5">
        <v>9988836352</v>
      </c>
      <c r="F36" s="5">
        <v>16577758208</v>
      </c>
      <c r="G36" s="5">
        <v>16682636288</v>
      </c>
      <c r="H36" s="5">
        <v>13812970496</v>
      </c>
      <c r="I36" s="5">
        <v>147755843584</v>
      </c>
      <c r="J36" s="5">
        <v>169546072064</v>
      </c>
      <c r="K36" s="5">
        <v>269351387136</v>
      </c>
      <c r="L36" s="5">
        <v>303788392448</v>
      </c>
      <c r="M36" s="5">
        <v>391362707456</v>
      </c>
      <c r="N36" s="5">
        <v>405445050368</v>
      </c>
      <c r="O36" s="5">
        <v>505554144</v>
      </c>
      <c r="P36" s="5">
        <v>556224192</v>
      </c>
      <c r="Q36" s="5">
        <v>1493909120</v>
      </c>
      <c r="R36" s="5">
        <v>1500971392</v>
      </c>
      <c r="S36" s="5">
        <v>1081596544</v>
      </c>
      <c r="T36" s="5">
        <v>420686016</v>
      </c>
      <c r="U36" s="5">
        <v>136427397120</v>
      </c>
      <c r="V36" s="5">
        <v>154051313664</v>
      </c>
      <c r="W36" s="5">
        <v>242826461184</v>
      </c>
      <c r="X36" s="5">
        <v>268379832320</v>
      </c>
      <c r="Y36" s="5">
        <v>319952420864</v>
      </c>
      <c r="Z36" s="5">
        <v>340121780224</v>
      </c>
      <c r="AA36" s="5">
        <v>110023090176</v>
      </c>
      <c r="AB36" s="5">
        <v>136668405760</v>
      </c>
      <c r="AC36" s="5">
        <v>176067559424</v>
      </c>
      <c r="AD36" s="5">
        <v>269706739712</v>
      </c>
      <c r="AE36" s="5">
        <v>367961604096</v>
      </c>
      <c r="AF36" s="5">
        <v>381433511936</v>
      </c>
      <c r="AG36" s="7">
        <v>80213688320</v>
      </c>
      <c r="AH36" s="7">
        <v>96184082432</v>
      </c>
      <c r="AI36" s="7">
        <v>98323333120</v>
      </c>
      <c r="AJ36" s="7">
        <v>117013118976</v>
      </c>
      <c r="AK36" s="7">
        <v>128421904384</v>
      </c>
      <c r="AL36" s="7">
        <v>147152011264</v>
      </c>
      <c r="AM36" s="3">
        <f t="shared" si="21"/>
        <v>0.10003570282417228</v>
      </c>
      <c r="AN36" s="3">
        <f t="shared" si="22"/>
        <v>3.7084777836902214E-2</v>
      </c>
      <c r="AO36" s="3">
        <f t="shared" si="23"/>
        <v>5.4570084374891463E-2</v>
      </c>
      <c r="AP36" s="3">
        <f t="shared" si="24"/>
        <v>4.2627046395000708E-2</v>
      </c>
      <c r="AQ36" s="3">
        <f t="shared" si="25"/>
        <v>3.4068662284723251E-2</v>
      </c>
      <c r="AR36" s="3">
        <f t="shared" si="26"/>
        <v>3.2806669315820973E-3</v>
      </c>
      <c r="AS36" s="3">
        <f t="shared" si="27"/>
        <v>5.5463204993471986E-3</v>
      </c>
      <c r="AT36" s="3">
        <f t="shared" si="28"/>
        <v>4.9408451057158936E-3</v>
      </c>
      <c r="AU36" s="3">
        <f t="shared" si="29"/>
        <v>2.7636678799336069E-3</v>
      </c>
      <c r="AV36" s="3">
        <f t="shared" si="30"/>
        <v>1.0375907058630179E-3</v>
      </c>
      <c r="AW36" s="3">
        <f t="shared" si="31"/>
        <v>0.24217930564735496</v>
      </c>
      <c r="AX36" s="3">
        <f t="shared" si="32"/>
        <v>0.28828282180438891</v>
      </c>
      <c r="AY36" s="3">
        <f t="shared" si="33"/>
        <v>0.53183664608254866</v>
      </c>
      <c r="AZ36" s="3">
        <f t="shared" si="34"/>
        <v>0.36430259210029065</v>
      </c>
      <c r="BA36" s="3">
        <f t="shared" si="35"/>
        <v>3.6612265220164718E-2</v>
      </c>
      <c r="BB36" s="3">
        <f t="shared" si="36"/>
        <v>1.4209046060882424</v>
      </c>
      <c r="BC36" s="3">
        <f t="shared" si="37"/>
        <v>1.790699662399728</v>
      </c>
      <c r="BD36" s="3">
        <f t="shared" si="38"/>
        <v>2.304927362608959</v>
      </c>
      <c r="BE36" s="3">
        <f t="shared" si="39"/>
        <v>2.8652557821891644</v>
      </c>
      <c r="BF36" s="3">
        <f t="shared" si="40"/>
        <v>2.5921053246882519</v>
      </c>
    </row>
    <row r="37" spans="1:58" s="3" customFormat="1" ht="13.2">
      <c r="A37" s="4" t="s">
        <v>82</v>
      </c>
      <c r="B37" s="4" t="s">
        <v>83</v>
      </c>
      <c r="C37" s="5">
        <v>126830518272</v>
      </c>
      <c r="D37" s="5">
        <v>943400320</v>
      </c>
      <c r="E37" s="5">
        <v>49748398080</v>
      </c>
      <c r="F37" s="5">
        <v>114021474304</v>
      </c>
      <c r="G37" s="5">
        <v>111064891392</v>
      </c>
      <c r="H37" s="5">
        <v>100635877376</v>
      </c>
      <c r="I37" s="5">
        <v>2282666065920</v>
      </c>
      <c r="J37" s="5">
        <v>2553928220672</v>
      </c>
      <c r="K37" s="5">
        <v>2477272596480</v>
      </c>
      <c r="L37" s="5">
        <v>2434617311232</v>
      </c>
      <c r="M37" s="5">
        <v>2482337480704</v>
      </c>
      <c r="N37" s="5">
        <v>2834422824960</v>
      </c>
      <c r="O37" s="5">
        <v>273668079616</v>
      </c>
      <c r="P37" s="5">
        <v>325799870464</v>
      </c>
      <c r="Q37" s="5">
        <v>274118344704</v>
      </c>
      <c r="R37" s="5">
        <v>78770208768</v>
      </c>
      <c r="S37" s="5">
        <v>62256242688</v>
      </c>
      <c r="T37" s="5">
        <v>56910254080</v>
      </c>
      <c r="U37" s="5">
        <v>1822667440128</v>
      </c>
      <c r="V37" s="5">
        <v>1919038914560</v>
      </c>
      <c r="W37" s="5">
        <v>2068063846400</v>
      </c>
      <c r="X37" s="5">
        <v>2144818954240</v>
      </c>
      <c r="Y37" s="5">
        <v>2194231787520</v>
      </c>
      <c r="Z37" s="5">
        <v>2572287213568</v>
      </c>
      <c r="AA37" s="5">
        <v>1866977247232</v>
      </c>
      <c r="AB37" s="5">
        <v>1659505606656</v>
      </c>
      <c r="AC37" s="5">
        <v>1637036851200</v>
      </c>
      <c r="AD37" s="5">
        <v>1967982903296</v>
      </c>
      <c r="AE37" s="5">
        <v>2400062275584</v>
      </c>
      <c r="AF37" s="5">
        <v>2091491655680</v>
      </c>
      <c r="AG37" s="7">
        <v>640830799872</v>
      </c>
      <c r="AH37" s="7">
        <v>547922378752</v>
      </c>
      <c r="AI37" s="7">
        <v>657994743808</v>
      </c>
      <c r="AJ37" s="7">
        <v>840453193728</v>
      </c>
      <c r="AK37" s="7">
        <v>916934098944</v>
      </c>
      <c r="AL37" s="7">
        <v>794760380416</v>
      </c>
      <c r="AM37" s="3">
        <f t="shared" si="21"/>
        <v>3.6939186949888853E-4</v>
      </c>
      <c r="AN37" s="3">
        <f t="shared" si="22"/>
        <v>2.0081923221000535E-2</v>
      </c>
      <c r="AO37" s="3">
        <f t="shared" si="23"/>
        <v>4.6833427897668735E-2</v>
      </c>
      <c r="AP37" s="3">
        <f t="shared" si="24"/>
        <v>4.4742059552878195E-2</v>
      </c>
      <c r="AQ37" s="3">
        <f t="shared" si="25"/>
        <v>3.5504892385778822E-2</v>
      </c>
      <c r="AR37" s="3">
        <f t="shared" si="26"/>
        <v>0.12756813908351514</v>
      </c>
      <c r="AS37" s="3">
        <f t="shared" si="27"/>
        <v>0.11065328260341617</v>
      </c>
      <c r="AT37" s="3">
        <f t="shared" si="28"/>
        <v>3.2354246560474663E-2</v>
      </c>
      <c r="AU37" s="3">
        <f t="shared" si="29"/>
        <v>2.5079685245031187E-2</v>
      </c>
      <c r="AV37" s="3">
        <f t="shared" si="30"/>
        <v>2.0078251409368725E-2</v>
      </c>
      <c r="AW37" s="3">
        <f t="shared" si="31"/>
        <v>-0.11112703214974881</v>
      </c>
      <c r="AX37" s="3">
        <f t="shared" si="32"/>
        <v>-1.3539427264289781E-2</v>
      </c>
      <c r="AY37" s="3">
        <f t="shared" si="33"/>
        <v>0.20216163848321803</v>
      </c>
      <c r="AZ37" s="3">
        <f t="shared" si="34"/>
        <v>0.21955443391522791</v>
      </c>
      <c r="BA37" s="3">
        <f t="shared" si="35"/>
        <v>-0.12856775552997535</v>
      </c>
      <c r="BB37" s="3">
        <f t="shared" si="36"/>
        <v>3.0287239050827734</v>
      </c>
      <c r="BC37" s="3">
        <f t="shared" si="37"/>
        <v>2.4879178239722841</v>
      </c>
      <c r="BD37" s="3">
        <f t="shared" si="38"/>
        <v>2.3415734724816906</v>
      </c>
      <c r="BE37" s="3">
        <f t="shared" si="39"/>
        <v>2.6174861185204752</v>
      </c>
      <c r="BF37" s="3">
        <f t="shared" si="40"/>
        <v>2.6316003001876545</v>
      </c>
    </row>
    <row r="38" spans="1:58" s="3" customFormat="1" ht="13.2">
      <c r="A38" s="4" t="s">
        <v>158</v>
      </c>
      <c r="B38" s="4" t="s">
        <v>159</v>
      </c>
      <c r="C38" s="5">
        <v>126325000</v>
      </c>
      <c r="D38" s="5">
        <v>222780000</v>
      </c>
      <c r="E38" s="5">
        <v>202704992</v>
      </c>
      <c r="F38" s="5">
        <v>413208992</v>
      </c>
      <c r="G38" s="5">
        <v>588126976</v>
      </c>
      <c r="H38" s="5">
        <v>274369984</v>
      </c>
      <c r="I38" s="5">
        <v>6519272960</v>
      </c>
      <c r="J38" s="5">
        <v>7038411776</v>
      </c>
      <c r="K38" s="5">
        <v>6878799872</v>
      </c>
      <c r="L38" s="5">
        <v>7634235904</v>
      </c>
      <c r="M38" s="5">
        <v>8751012864</v>
      </c>
      <c r="N38" s="5">
        <v>8502049792</v>
      </c>
      <c r="O38" s="5">
        <v>3560942080</v>
      </c>
      <c r="P38" s="5">
        <v>3872548096</v>
      </c>
      <c r="Q38" s="5">
        <v>3696845056</v>
      </c>
      <c r="R38" s="5">
        <v>3957139968</v>
      </c>
      <c r="S38" s="5">
        <v>4293246976</v>
      </c>
      <c r="T38" s="5">
        <v>3843124992</v>
      </c>
      <c r="U38" s="5">
        <v>2400513024</v>
      </c>
      <c r="V38" s="5">
        <v>2623095040</v>
      </c>
      <c r="W38" s="5">
        <v>2819386112</v>
      </c>
      <c r="X38" s="5">
        <v>3217647104</v>
      </c>
      <c r="Y38" s="5">
        <v>3771532032</v>
      </c>
      <c r="Z38" s="5">
        <v>4005677056</v>
      </c>
      <c r="AA38" s="5">
        <v>2635036928</v>
      </c>
      <c r="AB38" s="5">
        <v>2834277888</v>
      </c>
      <c r="AC38" s="5">
        <v>2720473088</v>
      </c>
      <c r="AD38" s="5">
        <v>3127928064</v>
      </c>
      <c r="AE38" s="5">
        <v>3335440896</v>
      </c>
      <c r="AF38" s="5">
        <v>3223152896</v>
      </c>
      <c r="AG38" s="7">
        <v>457391008</v>
      </c>
      <c r="AH38" s="7">
        <v>594433984</v>
      </c>
      <c r="AI38" s="7">
        <v>818684992</v>
      </c>
      <c r="AJ38" s="7">
        <v>1642418944</v>
      </c>
      <c r="AK38" s="7">
        <v>2448883968</v>
      </c>
      <c r="AL38" s="7">
        <v>2381804032</v>
      </c>
      <c r="AM38" s="3">
        <f t="shared" si="21"/>
        <v>3.1652027060941314E-2</v>
      </c>
      <c r="AN38" s="3">
        <f t="shared" si="22"/>
        <v>2.9468075212524515E-2</v>
      </c>
      <c r="AO38" s="3">
        <f t="shared" si="23"/>
        <v>5.4125782487740109E-2</v>
      </c>
      <c r="AP38" s="3">
        <f t="shared" si="24"/>
        <v>6.7206731968072211E-2</v>
      </c>
      <c r="AQ38" s="3">
        <f t="shared" si="25"/>
        <v>3.2271039421360281E-2</v>
      </c>
      <c r="AR38" s="3">
        <f t="shared" si="26"/>
        <v>0.55020198011216781</v>
      </c>
      <c r="AS38" s="3">
        <f t="shared" si="27"/>
        <v>0.53742587730280167</v>
      </c>
      <c r="AT38" s="3">
        <f t="shared" si="28"/>
        <v>0.51834132685454937</v>
      </c>
      <c r="AU38" s="3">
        <f t="shared" si="29"/>
        <v>0.49060000741875265</v>
      </c>
      <c r="AV38" s="3">
        <f t="shared" si="30"/>
        <v>0.45202334566614594</v>
      </c>
      <c r="AW38" s="3">
        <f t="shared" si="31"/>
        <v>7.5612207890848965E-2</v>
      </c>
      <c r="AX38" s="3">
        <f t="shared" si="32"/>
        <v>-4.0153014099935706E-2</v>
      </c>
      <c r="AY38" s="3">
        <f t="shared" si="33"/>
        <v>0.14977357349987502</v>
      </c>
      <c r="AZ38" s="3">
        <f t="shared" si="34"/>
        <v>6.6341945132405711E-2</v>
      </c>
      <c r="BA38" s="3">
        <f t="shared" si="35"/>
        <v>-3.3665114598391013E-2</v>
      </c>
      <c r="BB38" s="3">
        <f t="shared" si="36"/>
        <v>4.7680280136877231</v>
      </c>
      <c r="BC38" s="3">
        <f t="shared" si="37"/>
        <v>3.3229790634784226</v>
      </c>
      <c r="BD38" s="3">
        <f t="shared" si="38"/>
        <v>1.9044641901061754</v>
      </c>
      <c r="BE38" s="3">
        <f t="shared" si="39"/>
        <v>1.3620248813683278</v>
      </c>
      <c r="BF38" s="3">
        <f t="shared" si="40"/>
        <v>1.3532401711880215</v>
      </c>
    </row>
    <row r="39" spans="1:58" s="3" customFormat="1" ht="13.2">
      <c r="A39" s="4" t="s">
        <v>176</v>
      </c>
      <c r="B39" s="4" t="s">
        <v>177</v>
      </c>
      <c r="C39" s="5">
        <v>1575000</v>
      </c>
      <c r="D39" s="5">
        <v>-2752000</v>
      </c>
      <c r="E39" s="5">
        <v>37492000</v>
      </c>
      <c r="F39" s="5">
        <v>28455000</v>
      </c>
      <c r="G39" s="5">
        <v>3936000</v>
      </c>
      <c r="H39" s="5">
        <v>-19460000</v>
      </c>
      <c r="I39" s="5">
        <v>330233984</v>
      </c>
      <c r="J39" s="5">
        <v>333904000</v>
      </c>
      <c r="K39" s="5">
        <v>339428000</v>
      </c>
      <c r="L39" s="5">
        <v>340065984</v>
      </c>
      <c r="M39" s="5">
        <v>411224992</v>
      </c>
      <c r="N39" s="5">
        <v>480886016</v>
      </c>
      <c r="O39" s="5">
        <v>101555000</v>
      </c>
      <c r="P39" s="5">
        <v>101555000</v>
      </c>
      <c r="Q39" s="5">
        <v>96655000</v>
      </c>
      <c r="R39" s="5">
        <v>136655008</v>
      </c>
      <c r="S39" s="5">
        <v>175855008</v>
      </c>
      <c r="T39" s="5">
        <v>231408000</v>
      </c>
      <c r="U39" s="5">
        <v>127494000</v>
      </c>
      <c r="V39" s="5">
        <v>125141000</v>
      </c>
      <c r="W39" s="5">
        <v>162499008</v>
      </c>
      <c r="X39" s="5">
        <v>165296992</v>
      </c>
      <c r="Y39" s="5">
        <v>170175008</v>
      </c>
      <c r="Z39" s="5">
        <v>150591008</v>
      </c>
      <c r="AA39" s="5">
        <v>109193000</v>
      </c>
      <c r="AB39" s="5">
        <v>96421000</v>
      </c>
      <c r="AC39" s="5">
        <v>84074000</v>
      </c>
      <c r="AD39" s="5">
        <v>123865000</v>
      </c>
      <c r="AE39" s="5">
        <v>121223000</v>
      </c>
      <c r="AF39" s="5">
        <v>104058000</v>
      </c>
      <c r="AG39" s="7">
        <v>151000</v>
      </c>
      <c r="AH39" s="7">
        <v>1260000</v>
      </c>
      <c r="AI39" s="7">
        <v>-17971000</v>
      </c>
      <c r="AJ39" s="7">
        <v>13723000</v>
      </c>
      <c r="AK39" s="7">
        <v>41418000</v>
      </c>
      <c r="AL39" s="7">
        <v>-45089000</v>
      </c>
      <c r="AM39" s="3">
        <f t="shared" si="21"/>
        <v>-8.2418898845177061E-3</v>
      </c>
      <c r="AN39" s="3">
        <f t="shared" si="22"/>
        <v>0.11045641490978941</v>
      </c>
      <c r="AO39" s="3">
        <f t="shared" si="23"/>
        <v>8.3674937626222565E-2</v>
      </c>
      <c r="AP39" s="3">
        <f t="shared" si="24"/>
        <v>9.5714027030730665E-3</v>
      </c>
      <c r="AQ39" s="3">
        <f t="shared" si="25"/>
        <v>-4.0466970035576998E-2</v>
      </c>
      <c r="AR39" s="3">
        <f t="shared" si="26"/>
        <v>0.30414430494992573</v>
      </c>
      <c r="AS39" s="3">
        <f t="shared" si="27"/>
        <v>0.28475847602437043</v>
      </c>
      <c r="AT39" s="3">
        <f t="shared" si="28"/>
        <v>0.40184850714148462</v>
      </c>
      <c r="AU39" s="3">
        <f t="shared" si="29"/>
        <v>0.42763696618905889</v>
      </c>
      <c r="AV39" s="3">
        <f t="shared" si="30"/>
        <v>0.48121174727609461</v>
      </c>
      <c r="AW39" s="3">
        <f t="shared" si="31"/>
        <v>-0.11696720485745424</v>
      </c>
      <c r="AX39" s="3">
        <f t="shared" si="32"/>
        <v>-0.12805301749618858</v>
      </c>
      <c r="AY39" s="3">
        <f t="shared" si="33"/>
        <v>0.47328543901800796</v>
      </c>
      <c r="AZ39" s="3">
        <f t="shared" si="34"/>
        <v>-2.1329673434787873E-2</v>
      </c>
      <c r="BA39" s="3">
        <f t="shared" si="35"/>
        <v>-0.1415985415308976</v>
      </c>
      <c r="BB39" s="3">
        <f t="shared" si="36"/>
        <v>76.524603174603172</v>
      </c>
      <c r="BC39" s="3">
        <f t="shared" si="37"/>
        <v>-4.6783150631573092</v>
      </c>
      <c r="BD39" s="3">
        <f t="shared" si="38"/>
        <v>9.0260875901770756</v>
      </c>
      <c r="BE39" s="3">
        <f t="shared" si="39"/>
        <v>2.9268192573277321</v>
      </c>
      <c r="BF39" s="3">
        <f t="shared" si="40"/>
        <v>-2.3078356140078511</v>
      </c>
    </row>
    <row r="40" spans="1:58" s="3" customFormat="1" ht="13.2">
      <c r="A40" s="4" t="s">
        <v>42</v>
      </c>
      <c r="B40" s="4" t="s">
        <v>43</v>
      </c>
      <c r="C40" s="5">
        <v>5290278780928</v>
      </c>
      <c r="D40" s="5">
        <v>4356661051392</v>
      </c>
      <c r="E40" s="5">
        <v>3870318919680</v>
      </c>
      <c r="F40" s="5">
        <v>1859817963520</v>
      </c>
      <c r="G40" s="5">
        <v>1145936936960</v>
      </c>
      <c r="H40" s="5">
        <v>1835305009152</v>
      </c>
      <c r="I40" s="5">
        <v>28884634435584</v>
      </c>
      <c r="J40" s="5">
        <v>27638359916544</v>
      </c>
      <c r="K40" s="5">
        <v>30150580240384</v>
      </c>
      <c r="L40" s="5">
        <v>28863675498496</v>
      </c>
      <c r="M40" s="5">
        <v>27788562137088</v>
      </c>
      <c r="N40" s="5">
        <v>27707748384768</v>
      </c>
      <c r="O40" s="5">
        <v>125179002880</v>
      </c>
      <c r="P40" s="5">
        <v>121234997248</v>
      </c>
      <c r="Q40" s="5">
        <v>107183996928</v>
      </c>
      <c r="R40" s="5">
        <v>107989000192</v>
      </c>
      <c r="S40" s="5">
        <v>116132003840</v>
      </c>
      <c r="T40" s="5">
        <v>110282997760</v>
      </c>
      <c r="U40" s="5">
        <v>24577012924416</v>
      </c>
      <c r="V40" s="5">
        <v>23865950470144</v>
      </c>
      <c r="W40" s="5">
        <v>26138703298560</v>
      </c>
      <c r="X40" s="5">
        <v>24556506972160</v>
      </c>
      <c r="Y40" s="5">
        <v>23221590032384</v>
      </c>
      <c r="Z40" s="5">
        <v>23080260861952</v>
      </c>
      <c r="AA40" s="5">
        <v>19996264628224</v>
      </c>
      <c r="AB40" s="5">
        <v>17798055067648</v>
      </c>
      <c r="AC40" s="5">
        <v>15361894252544</v>
      </c>
      <c r="AD40" s="5">
        <v>14431210700800</v>
      </c>
      <c r="AE40" s="5">
        <v>15190283255808</v>
      </c>
      <c r="AF40" s="5">
        <v>15939348201472</v>
      </c>
      <c r="AG40" s="7">
        <v>12826810777600</v>
      </c>
      <c r="AH40" s="7">
        <v>10446111244288</v>
      </c>
      <c r="AI40" s="7">
        <v>11236880154624</v>
      </c>
      <c r="AJ40" s="7">
        <v>9404050046976</v>
      </c>
      <c r="AK40" s="7">
        <v>8390146785280</v>
      </c>
      <c r="AL40" s="7">
        <v>8956007153664</v>
      </c>
      <c r="AM40" s="3">
        <f t="shared" si="21"/>
        <v>0.15763095438901761</v>
      </c>
      <c r="AN40" s="3">
        <f t="shared" si="22"/>
        <v>0.12836631629715883</v>
      </c>
      <c r="AO40" s="3">
        <f t="shared" si="23"/>
        <v>6.4434550742399718E-2</v>
      </c>
      <c r="AP40" s="3">
        <f t="shared" si="24"/>
        <v>4.1237719724640791E-2</v>
      </c>
      <c r="AQ40" s="3">
        <f t="shared" si="25"/>
        <v>6.6237970103732308E-2</v>
      </c>
      <c r="AR40" s="3">
        <f t="shared" si="26"/>
        <v>4.3864758116645749E-3</v>
      </c>
      <c r="AS40" s="3">
        <f t="shared" si="27"/>
        <v>3.5549563581677491E-3</v>
      </c>
      <c r="AT40" s="3">
        <f t="shared" si="28"/>
        <v>3.7413461150374622E-3</v>
      </c>
      <c r="AU40" s="3">
        <f t="shared" si="29"/>
        <v>4.1791296457546626E-3</v>
      </c>
      <c r="AV40" s="3">
        <f t="shared" si="30"/>
        <v>3.9802222911994806E-3</v>
      </c>
      <c r="AW40" s="3">
        <f t="shared" si="31"/>
        <v>-0.10993100968834485</v>
      </c>
      <c r="AX40" s="3">
        <f t="shared" si="32"/>
        <v>-0.13687792322500869</v>
      </c>
      <c r="AY40" s="3">
        <f t="shared" si="33"/>
        <v>-6.0583905633244062E-2</v>
      </c>
      <c r="AZ40" s="3">
        <f t="shared" si="34"/>
        <v>5.259936749214815E-2</v>
      </c>
      <c r="BA40" s="3">
        <f t="shared" si="35"/>
        <v>4.9312111765762841E-2</v>
      </c>
      <c r="BB40" s="3">
        <f t="shared" si="36"/>
        <v>1.7037971979649451</v>
      </c>
      <c r="BC40" s="3">
        <f t="shared" si="37"/>
        <v>1.367096030317859</v>
      </c>
      <c r="BD40" s="3">
        <f t="shared" si="38"/>
        <v>1.5345740004266089</v>
      </c>
      <c r="BE40" s="3">
        <f t="shared" si="39"/>
        <v>1.8104907631006437</v>
      </c>
      <c r="BF40" s="3">
        <f t="shared" si="40"/>
        <v>1.7797382168180873</v>
      </c>
    </row>
    <row r="41" spans="1:58" s="3" customFormat="1" ht="13.2">
      <c r="A41" s="4" t="s">
        <v>72</v>
      </c>
      <c r="B41" s="4" t="s">
        <v>73</v>
      </c>
      <c r="C41" s="5">
        <v>214897999872</v>
      </c>
      <c r="D41" s="5">
        <v>159013994496</v>
      </c>
      <c r="E41" s="5">
        <v>102916997120</v>
      </c>
      <c r="F41" s="5">
        <v>8638999552</v>
      </c>
      <c r="G41" s="5">
        <v>48723001344</v>
      </c>
      <c r="H41" s="5">
        <v>185694994432</v>
      </c>
      <c r="I41" s="5">
        <v>5443158016000</v>
      </c>
      <c r="J41" s="5">
        <v>5447783809024</v>
      </c>
      <c r="K41" s="5">
        <v>6041811025920</v>
      </c>
      <c r="L41" s="5">
        <v>6269365125120</v>
      </c>
      <c r="M41" s="5">
        <v>6494070243328</v>
      </c>
      <c r="N41" s="5">
        <v>6424507187200</v>
      </c>
      <c r="O41" s="5">
        <v>2012257058816</v>
      </c>
      <c r="P41" s="5">
        <v>2226854035456</v>
      </c>
      <c r="Q41" s="5">
        <v>2930867961856</v>
      </c>
      <c r="R41" s="5">
        <v>2590687100928</v>
      </c>
      <c r="S41" s="5">
        <v>3072130023424</v>
      </c>
      <c r="T41" s="5">
        <v>2744941019136</v>
      </c>
      <c r="U41" s="5">
        <v>2304834011136</v>
      </c>
      <c r="V41" s="5">
        <v>2553474973696</v>
      </c>
      <c r="W41" s="5">
        <v>2645057077248</v>
      </c>
      <c r="X41" s="5">
        <v>2840941035520</v>
      </c>
      <c r="Y41" s="5">
        <v>2915415883776</v>
      </c>
      <c r="Z41" s="5">
        <v>3098666074112</v>
      </c>
      <c r="AA41" s="5">
        <v>3367873019904</v>
      </c>
      <c r="AB41" s="5">
        <v>3583540985856</v>
      </c>
      <c r="AC41" s="5">
        <v>3259199913984</v>
      </c>
      <c r="AD41" s="5">
        <v>3662809923584</v>
      </c>
      <c r="AE41" s="5">
        <v>4467590168576</v>
      </c>
      <c r="AF41" s="5">
        <v>4885874999296</v>
      </c>
      <c r="AG41" s="7">
        <v>943551021056</v>
      </c>
      <c r="AH41" s="7">
        <v>590677016576</v>
      </c>
      <c r="AI41" s="7">
        <v>450778005504</v>
      </c>
      <c r="AJ41" s="7">
        <v>1151989055488</v>
      </c>
      <c r="AK41" s="7">
        <v>1061336973312</v>
      </c>
      <c r="AL41" s="7">
        <v>1004388024320</v>
      </c>
      <c r="AM41" s="3">
        <f t="shared" si="21"/>
        <v>2.9188749052890227E-2</v>
      </c>
      <c r="AN41" s="3">
        <f t="shared" si="22"/>
        <v>1.7034130441762468E-2</v>
      </c>
      <c r="AO41" s="3">
        <f t="shared" si="23"/>
        <v>1.3779703972552793E-3</v>
      </c>
      <c r="AP41" s="3">
        <f t="shared" si="24"/>
        <v>7.5026908423200308E-3</v>
      </c>
      <c r="AQ41" s="3">
        <f t="shared" si="25"/>
        <v>2.8904161676707792E-2</v>
      </c>
      <c r="AR41" s="3">
        <f t="shared" si="26"/>
        <v>0.40876329045350884</v>
      </c>
      <c r="AS41" s="3">
        <f t="shared" si="27"/>
        <v>0.48509758899811173</v>
      </c>
      <c r="AT41" s="3">
        <f t="shared" si="28"/>
        <v>0.41322957735348242</v>
      </c>
      <c r="AU41" s="3">
        <f t="shared" si="29"/>
        <v>0.47306695313009628</v>
      </c>
      <c r="AV41" s="3">
        <f t="shared" si="30"/>
        <v>0.42726094611660487</v>
      </c>
      <c r="AW41" s="3">
        <f t="shared" si="31"/>
        <v>6.4036846008567017E-2</v>
      </c>
      <c r="AX41" s="3">
        <f t="shared" si="32"/>
        <v>-9.0508542570645292E-2</v>
      </c>
      <c r="AY41" s="3">
        <f t="shared" si="33"/>
        <v>0.12383714416175005</v>
      </c>
      <c r="AZ41" s="3">
        <f t="shared" si="34"/>
        <v>0.21971662788456564</v>
      </c>
      <c r="BA41" s="3">
        <f t="shared" si="35"/>
        <v>9.3626499955640319E-2</v>
      </c>
      <c r="BB41" s="3">
        <f t="shared" si="36"/>
        <v>6.0668366726520846</v>
      </c>
      <c r="BC41" s="3">
        <f t="shared" si="37"/>
        <v>7.2301662330219418</v>
      </c>
      <c r="BD41" s="3">
        <f t="shared" si="38"/>
        <v>3.1795527102749932</v>
      </c>
      <c r="BE41" s="3">
        <f t="shared" si="39"/>
        <v>4.2093984106051376</v>
      </c>
      <c r="BF41" s="3">
        <f t="shared" si="40"/>
        <v>4.8645293263068128</v>
      </c>
    </row>
    <row r="42" spans="1:58" s="3" customFormat="1" ht="13.2">
      <c r="A42" s="4" t="s">
        <v>116</v>
      </c>
      <c r="B42" s="4" t="s">
        <v>117</v>
      </c>
      <c r="C42" s="5">
        <v>23908583424</v>
      </c>
      <c r="D42" s="5">
        <v>2482658048</v>
      </c>
      <c r="E42" s="5">
        <v>132422385664</v>
      </c>
      <c r="F42" s="5">
        <v>83354787840</v>
      </c>
      <c r="G42" s="5">
        <v>88425578496</v>
      </c>
      <c r="H42" s="5">
        <v>102515613696</v>
      </c>
      <c r="I42" s="5">
        <v>1064129200128</v>
      </c>
      <c r="J42" s="5">
        <v>1358464024576</v>
      </c>
      <c r="K42" s="5">
        <v>1587210616832</v>
      </c>
      <c r="L42" s="5">
        <v>1927985364992</v>
      </c>
      <c r="M42" s="5">
        <v>2102146105344</v>
      </c>
      <c r="N42" s="5">
        <v>1888753811456</v>
      </c>
      <c r="O42" s="5">
        <v>552194146304</v>
      </c>
      <c r="P42" s="5">
        <v>657770217472</v>
      </c>
      <c r="Q42" s="5">
        <v>638281121792</v>
      </c>
      <c r="R42" s="5">
        <v>799568953344</v>
      </c>
      <c r="S42" s="5">
        <v>908117737472</v>
      </c>
      <c r="T42" s="5">
        <v>716357697536</v>
      </c>
      <c r="U42" s="5">
        <v>166393724928</v>
      </c>
      <c r="V42" s="5">
        <v>367756247040</v>
      </c>
      <c r="W42" s="5">
        <v>470338338816</v>
      </c>
      <c r="X42" s="5">
        <v>547361488896</v>
      </c>
      <c r="Y42" s="5">
        <v>708090920960</v>
      </c>
      <c r="Z42" s="5">
        <v>756131692544</v>
      </c>
      <c r="AA42" s="5">
        <v>1493012054016</v>
      </c>
      <c r="AB42" s="5">
        <v>1663335923712</v>
      </c>
      <c r="AC42" s="5">
        <v>2037784903680</v>
      </c>
      <c r="AD42" s="5">
        <v>2184518828032</v>
      </c>
      <c r="AE42" s="5">
        <v>3207580090368</v>
      </c>
      <c r="AF42" s="5">
        <v>2926098776064</v>
      </c>
      <c r="AG42" s="7">
        <v>27068852224</v>
      </c>
      <c r="AH42" s="7">
        <v>44208562176</v>
      </c>
      <c r="AI42" s="7">
        <v>139190419456</v>
      </c>
      <c r="AJ42" s="7">
        <v>74231078912</v>
      </c>
      <c r="AK42" s="7">
        <v>161117175808</v>
      </c>
      <c r="AL42" s="7">
        <v>259215949824</v>
      </c>
      <c r="AM42" s="3">
        <f t="shared" si="21"/>
        <v>1.827547879874758E-3</v>
      </c>
      <c r="AN42" s="3">
        <f t="shared" si="22"/>
        <v>8.3430884508767358E-2</v>
      </c>
      <c r="AO42" s="3">
        <f t="shared" si="23"/>
        <v>4.3234139300816668E-2</v>
      </c>
      <c r="AP42" s="3">
        <f t="shared" si="24"/>
        <v>4.2064430379604771E-2</v>
      </c>
      <c r="AQ42" s="3">
        <f t="shared" si="25"/>
        <v>5.4276853380363477E-2</v>
      </c>
      <c r="AR42" s="3">
        <f t="shared" si="26"/>
        <v>0.48420142570746499</v>
      </c>
      <c r="AS42" s="3">
        <f t="shared" si="27"/>
        <v>0.40214015394250574</v>
      </c>
      <c r="AT42" s="3">
        <f t="shared" si="28"/>
        <v>0.41471733544373546</v>
      </c>
      <c r="AU42" s="3">
        <f t="shared" si="29"/>
        <v>0.43199553787599054</v>
      </c>
      <c r="AV42" s="3">
        <f t="shared" si="30"/>
        <v>0.37927531539103826</v>
      </c>
      <c r="AW42" s="3">
        <f t="shared" si="31"/>
        <v>0.11408070633981278</v>
      </c>
      <c r="AX42" s="3">
        <f t="shared" si="32"/>
        <v>0.22511927664759218</v>
      </c>
      <c r="AY42" s="3">
        <f t="shared" si="33"/>
        <v>7.2006581306503836E-2</v>
      </c>
      <c r="AZ42" s="3">
        <f t="shared" si="34"/>
        <v>0.46832338966730741</v>
      </c>
      <c r="BA42" s="3">
        <f t="shared" si="35"/>
        <v>-8.7755038494364182E-2</v>
      </c>
      <c r="BB42" s="3">
        <f t="shared" si="36"/>
        <v>37.624746018430656</v>
      </c>
      <c r="BC42" s="3">
        <f t="shared" si="37"/>
        <v>14.640266992831153</v>
      </c>
      <c r="BD42" s="3">
        <f t="shared" si="38"/>
        <v>29.428628278752615</v>
      </c>
      <c r="BE42" s="3">
        <f t="shared" si="39"/>
        <v>19.908368392643666</v>
      </c>
      <c r="BF42" s="3">
        <f t="shared" si="40"/>
        <v>11.288266706006073</v>
      </c>
    </row>
    <row r="43" spans="1:58" s="3" customFormat="1" ht="13.2">
      <c r="A43" s="4" t="s">
        <v>60</v>
      </c>
      <c r="B43" s="4" t="s">
        <v>61</v>
      </c>
      <c r="C43" s="5">
        <v>339340984320</v>
      </c>
      <c r="D43" s="5">
        <v>468230012928</v>
      </c>
      <c r="E43" s="5">
        <v>2064649945088</v>
      </c>
      <c r="F43" s="5">
        <v>933169004544</v>
      </c>
      <c r="G43" s="5">
        <v>2167961026560</v>
      </c>
      <c r="H43" s="5">
        <v>1765177950208</v>
      </c>
      <c r="I43" s="5">
        <v>15758958526464</v>
      </c>
      <c r="J43" s="5">
        <v>17159465992192</v>
      </c>
      <c r="K43" s="5">
        <v>19251026984960</v>
      </c>
      <c r="L43" s="5">
        <v>19959547691008</v>
      </c>
      <c r="M43" s="5">
        <v>23038028414976</v>
      </c>
      <c r="N43" s="5">
        <v>25185008746496</v>
      </c>
      <c r="O43" s="5">
        <v>7239118094336</v>
      </c>
      <c r="P43" s="5">
        <v>6824589787136</v>
      </c>
      <c r="Q43" s="5">
        <v>5869226950656</v>
      </c>
      <c r="R43" s="5">
        <v>6069724119040</v>
      </c>
      <c r="S43" s="5">
        <v>6090579771392</v>
      </c>
      <c r="T43" s="5">
        <v>8622107000832</v>
      </c>
      <c r="U43" s="5">
        <v>5179544961024</v>
      </c>
      <c r="V43" s="5">
        <v>6109692166144</v>
      </c>
      <c r="W43" s="5">
        <v>9372963962880</v>
      </c>
      <c r="X43" s="5">
        <v>8662039920640</v>
      </c>
      <c r="Y43" s="5">
        <v>10214809010176</v>
      </c>
      <c r="Z43" s="5">
        <v>11448168218624</v>
      </c>
      <c r="AA43" s="5">
        <v>24458880352256</v>
      </c>
      <c r="AB43" s="5">
        <v>25022913576960</v>
      </c>
      <c r="AC43" s="5">
        <v>27063310352384</v>
      </c>
      <c r="AD43" s="5">
        <v>29602688794624</v>
      </c>
      <c r="AE43" s="5">
        <v>34012965896192</v>
      </c>
      <c r="AF43" s="5">
        <v>36742560219136</v>
      </c>
      <c r="AG43" s="7">
        <v>3792870047744</v>
      </c>
      <c r="AH43" s="7">
        <v>4251483897856</v>
      </c>
      <c r="AI43" s="7">
        <v>5561953812480</v>
      </c>
      <c r="AJ43" s="7">
        <v>6419684786176</v>
      </c>
      <c r="AK43" s="7">
        <v>5511332233216</v>
      </c>
      <c r="AL43" s="7">
        <v>5158134087680</v>
      </c>
      <c r="AM43" s="3">
        <f t="shared" si="21"/>
        <v>2.7286980442226858E-2</v>
      </c>
      <c r="AN43" s="3">
        <f t="shared" si="22"/>
        <v>0.10724882089153073</v>
      </c>
      <c r="AO43" s="3">
        <f t="shared" si="23"/>
        <v>4.6753013594812223E-2</v>
      </c>
      <c r="AP43" s="3">
        <f t="shared" si="24"/>
        <v>9.4103583323593115E-2</v>
      </c>
      <c r="AQ43" s="3">
        <f t="shared" si="25"/>
        <v>7.0088439038306458E-2</v>
      </c>
      <c r="AR43" s="3">
        <f t="shared" si="26"/>
        <v>0.39771574419864608</v>
      </c>
      <c r="AS43" s="3">
        <f t="shared" si="27"/>
        <v>0.30487864129229963</v>
      </c>
      <c r="AT43" s="3">
        <f t="shared" si="28"/>
        <v>0.30410128591112706</v>
      </c>
      <c r="AU43" s="3">
        <f t="shared" si="29"/>
        <v>0.26437070315586486</v>
      </c>
      <c r="AV43" s="3">
        <f t="shared" si="30"/>
        <v>0.34235076460045294</v>
      </c>
      <c r="AW43" s="3">
        <f t="shared" si="31"/>
        <v>2.3060467878366131E-2</v>
      </c>
      <c r="AX43" s="3">
        <f t="shared" si="32"/>
        <v>8.1541135054021358E-2</v>
      </c>
      <c r="AY43" s="3">
        <f t="shared" si="33"/>
        <v>9.3831035788875944E-2</v>
      </c>
      <c r="AZ43" s="3">
        <f t="shared" si="34"/>
        <v>0.14898231482164989</v>
      </c>
      <c r="BA43" s="3">
        <f t="shared" si="35"/>
        <v>8.0251582037119504E-2</v>
      </c>
      <c r="BB43" s="3">
        <f t="shared" si="36"/>
        <v>5.8856893682647886</v>
      </c>
      <c r="BC43" s="3">
        <f t="shared" si="37"/>
        <v>4.8657919977075172</v>
      </c>
      <c r="BD43" s="3">
        <f t="shared" si="38"/>
        <v>4.6112371215436845</v>
      </c>
      <c r="BE43" s="3">
        <f t="shared" si="39"/>
        <v>6.1714599042316465</v>
      </c>
      <c r="BF43" s="3">
        <f t="shared" si="40"/>
        <v>7.1232270419053583</v>
      </c>
    </row>
    <row r="44" spans="1:58" s="3" customFormat="1" ht="13.2">
      <c r="A44" s="4" t="s">
        <v>140</v>
      </c>
      <c r="B44" s="4" t="s">
        <v>141</v>
      </c>
      <c r="C44" s="5">
        <v>7885434880</v>
      </c>
      <c r="D44" s="5">
        <v>7719203840</v>
      </c>
      <c r="E44" s="5">
        <v>13396024320</v>
      </c>
      <c r="F44" s="5">
        <v>22678038528</v>
      </c>
      <c r="G44" s="5">
        <v>23702411264</v>
      </c>
      <c r="H44" s="5">
        <v>16679101440</v>
      </c>
      <c r="I44" s="5">
        <v>79811428352</v>
      </c>
      <c r="J44" s="5">
        <v>272868933632</v>
      </c>
      <c r="K44" s="5">
        <v>350617698304</v>
      </c>
      <c r="L44" s="5">
        <v>432298295296</v>
      </c>
      <c r="M44" s="5">
        <v>567956275200</v>
      </c>
      <c r="N44" s="5">
        <v>542056611840</v>
      </c>
      <c r="O44" s="5">
        <v>22524289024</v>
      </c>
      <c r="P44" s="5">
        <v>181120532480</v>
      </c>
      <c r="Q44" s="5">
        <v>225404911616</v>
      </c>
      <c r="R44" s="5">
        <v>259552411648</v>
      </c>
      <c r="S44" s="5">
        <v>278983606272</v>
      </c>
      <c r="T44" s="5">
        <v>167727284224</v>
      </c>
      <c r="U44" s="5">
        <v>28061376512</v>
      </c>
      <c r="V44" s="5">
        <v>45236776960</v>
      </c>
      <c r="W44" s="5">
        <v>83461799936</v>
      </c>
      <c r="X44" s="5">
        <v>104145821696</v>
      </c>
      <c r="Y44" s="5">
        <v>203967889408</v>
      </c>
      <c r="Z44" s="5">
        <v>223210160128</v>
      </c>
      <c r="AA44" s="5">
        <v>220122251264</v>
      </c>
      <c r="AB44" s="5">
        <v>302104018944</v>
      </c>
      <c r="AC44" s="5">
        <v>329263349760</v>
      </c>
      <c r="AD44" s="5">
        <v>416328744960</v>
      </c>
      <c r="AE44" s="5">
        <v>424705163264</v>
      </c>
      <c r="AF44" s="5">
        <v>382769692672</v>
      </c>
      <c r="AG44" s="7">
        <v>22915530752</v>
      </c>
      <c r="AH44" s="7">
        <v>59431813120</v>
      </c>
      <c r="AI44" s="7">
        <v>77945421824</v>
      </c>
      <c r="AJ44" s="7">
        <v>22859466752</v>
      </c>
      <c r="AK44" s="7">
        <v>73709920256</v>
      </c>
      <c r="AL44" s="7">
        <v>19985588224</v>
      </c>
      <c r="AM44" s="3">
        <f t="shared" si="21"/>
        <v>2.8289053419362029E-2</v>
      </c>
      <c r="AN44" s="3">
        <f t="shared" si="22"/>
        <v>3.8206925619553564E-2</v>
      </c>
      <c r="AO44" s="3">
        <f t="shared" si="23"/>
        <v>5.2459236538215041E-2</v>
      </c>
      <c r="AP44" s="3">
        <f t="shared" si="24"/>
        <v>4.173280989923641E-2</v>
      </c>
      <c r="AQ44" s="3">
        <f t="shared" si="25"/>
        <v>3.0770035962448893E-2</v>
      </c>
      <c r="AR44" s="3">
        <f t="shared" si="26"/>
        <v>0.66376384467520622</v>
      </c>
      <c r="AS44" s="3">
        <f t="shared" si="27"/>
        <v>0.64287944592165069</v>
      </c>
      <c r="AT44" s="3">
        <f t="shared" si="28"/>
        <v>0.60040119165929451</v>
      </c>
      <c r="AU44" s="3">
        <f t="shared" si="29"/>
        <v>0.49120613408797847</v>
      </c>
      <c r="AV44" s="3">
        <f t="shared" si="30"/>
        <v>0.30942761431255894</v>
      </c>
      <c r="AW44" s="3">
        <f t="shared" si="31"/>
        <v>0.37243743969198512</v>
      </c>
      <c r="AX44" s="3">
        <f t="shared" si="32"/>
        <v>8.990059420902452E-2</v>
      </c>
      <c r="AY44" s="3">
        <f t="shared" si="33"/>
        <v>0.26442479936944685</v>
      </c>
      <c r="AZ44" s="3">
        <f t="shared" si="34"/>
        <v>2.0119721266915618E-2</v>
      </c>
      <c r="BA44" s="3">
        <f t="shared" si="35"/>
        <v>-9.8740194891232314E-2</v>
      </c>
      <c r="BB44" s="3">
        <f t="shared" si="36"/>
        <v>5.0832038109625826</v>
      </c>
      <c r="BC44" s="3">
        <f t="shared" si="37"/>
        <v>4.2242808115590602</v>
      </c>
      <c r="BD44" s="3">
        <f t="shared" si="38"/>
        <v>18.212530916696686</v>
      </c>
      <c r="BE44" s="3">
        <f t="shared" si="39"/>
        <v>5.7618453769718867</v>
      </c>
      <c r="BF44" s="3">
        <f t="shared" si="40"/>
        <v>19.152285556066104</v>
      </c>
    </row>
    <row r="45" spans="1:58" s="3" customFormat="1" ht="13.2">
      <c r="A45" s="4" t="s">
        <v>92</v>
      </c>
      <c r="B45" s="4" t="s">
        <v>93</v>
      </c>
      <c r="C45" s="5">
        <v>72026857472</v>
      </c>
      <c r="D45" s="5">
        <v>115371098112</v>
      </c>
      <c r="E45" s="5">
        <v>334338850816</v>
      </c>
      <c r="F45" s="5">
        <v>361516859392</v>
      </c>
      <c r="G45" s="5">
        <v>250758103040</v>
      </c>
      <c r="H45" s="5">
        <v>417951973376</v>
      </c>
      <c r="I45" s="5">
        <v>1340881240064</v>
      </c>
      <c r="J45" s="5">
        <v>1551799812096</v>
      </c>
      <c r="K45" s="5">
        <v>1871422423040</v>
      </c>
      <c r="L45" s="5">
        <v>3013760516096</v>
      </c>
      <c r="M45" s="5">
        <v>3244821577728</v>
      </c>
      <c r="N45" s="5">
        <v>3556474617856</v>
      </c>
      <c r="O45" s="5">
        <v>34457739264</v>
      </c>
      <c r="P45" s="5">
        <v>118204792832</v>
      </c>
      <c r="Q45" s="5">
        <v>54394339328</v>
      </c>
      <c r="R45" s="5">
        <v>210176573440</v>
      </c>
      <c r="S45" s="5">
        <v>121304006656</v>
      </c>
      <c r="T45" s="5">
        <v>247745576960</v>
      </c>
      <c r="U45" s="5">
        <v>926637621248</v>
      </c>
      <c r="V45" s="5">
        <v>1027361931264</v>
      </c>
      <c r="W45" s="5">
        <v>1321345875968</v>
      </c>
      <c r="X45" s="5">
        <v>1786746372096</v>
      </c>
      <c r="Y45" s="5">
        <v>2030980694016</v>
      </c>
      <c r="Z45" s="5">
        <v>2382460616704</v>
      </c>
      <c r="AA45" s="5">
        <v>2384078045184</v>
      </c>
      <c r="AB45" s="5">
        <v>2662038503424</v>
      </c>
      <c r="AC45" s="5">
        <v>2812196159488</v>
      </c>
      <c r="AD45" s="5">
        <v>3186704777216</v>
      </c>
      <c r="AE45" s="5">
        <v>4239937503232</v>
      </c>
      <c r="AF45" s="5">
        <v>4500555300864</v>
      </c>
      <c r="AG45" s="7">
        <v>595685146624</v>
      </c>
      <c r="AH45" s="7">
        <v>623888957440</v>
      </c>
      <c r="AI45" s="7">
        <v>864737165312</v>
      </c>
      <c r="AJ45" s="7">
        <v>909610057728</v>
      </c>
      <c r="AK45" s="7">
        <v>1291416109056</v>
      </c>
      <c r="AL45" s="7">
        <v>1678748811264</v>
      </c>
      <c r="AM45" s="3">
        <f t="shared" si="21"/>
        <v>7.4346637506141622E-2</v>
      </c>
      <c r="AN45" s="3">
        <f t="shared" si="22"/>
        <v>0.17865493471692456</v>
      </c>
      <c r="AO45" s="3">
        <f t="shared" si="23"/>
        <v>0.11995540370948449</v>
      </c>
      <c r="AP45" s="3">
        <f t="shared" si="24"/>
        <v>7.7279473472799995E-2</v>
      </c>
      <c r="AQ45" s="3">
        <f t="shared" si="25"/>
        <v>0.11751861556317247</v>
      </c>
      <c r="AR45" s="3">
        <f t="shared" si="26"/>
        <v>7.6172707272300799E-2</v>
      </c>
      <c r="AS45" s="3">
        <f t="shared" si="27"/>
        <v>2.9065772996157677E-2</v>
      </c>
      <c r="AT45" s="3">
        <f t="shared" si="28"/>
        <v>6.9738976377678799E-2</v>
      </c>
      <c r="AU45" s="3">
        <f t="shared" si="29"/>
        <v>3.7383875738688892E-2</v>
      </c>
      <c r="AV45" s="3">
        <f t="shared" si="30"/>
        <v>6.9660437253268509E-2</v>
      </c>
      <c r="AW45" s="3">
        <f t="shared" si="31"/>
        <v>0.11659033511990056</v>
      </c>
      <c r="AX45" s="3">
        <f t="shared" si="32"/>
        <v>5.6407018858240544E-2</v>
      </c>
      <c r="AY45" s="3">
        <f t="shared" si="33"/>
        <v>0.1331730066071154</v>
      </c>
      <c r="AZ45" s="3">
        <f t="shared" si="34"/>
        <v>0.3305084090457025</v>
      </c>
      <c r="BA45" s="3">
        <f t="shared" si="35"/>
        <v>6.1467367722599087E-2</v>
      </c>
      <c r="BB45" s="3">
        <f t="shared" si="36"/>
        <v>4.26684664262552</v>
      </c>
      <c r="BC45" s="3">
        <f t="shared" si="37"/>
        <v>3.2520819877949276</v>
      </c>
      <c r="BD45" s="3">
        <f t="shared" si="38"/>
        <v>3.5033746055707291</v>
      </c>
      <c r="BE45" s="3">
        <f t="shared" si="39"/>
        <v>3.2831691299958399</v>
      </c>
      <c r="BF45" s="3">
        <f t="shared" si="40"/>
        <v>2.6808985779566057</v>
      </c>
    </row>
    <row r="46" spans="1:58" s="3" customFormat="1" ht="13.2">
      <c r="A46" s="4" t="s">
        <v>118</v>
      </c>
      <c r="B46" s="4" t="s">
        <v>119</v>
      </c>
      <c r="C46" s="5">
        <v>20561657856</v>
      </c>
      <c r="D46" s="5">
        <v>12782645248</v>
      </c>
      <c r="E46" s="5">
        <v>21206859776</v>
      </c>
      <c r="F46" s="5">
        <v>44020506624</v>
      </c>
      <c r="G46" s="5">
        <v>40675946496</v>
      </c>
      <c r="H46" s="5">
        <v>38648270848</v>
      </c>
      <c r="I46" s="5">
        <v>647249657856</v>
      </c>
      <c r="J46" s="5">
        <v>654385741824</v>
      </c>
      <c r="K46" s="5">
        <v>639091343360</v>
      </c>
      <c r="L46" s="5">
        <v>1235198803968</v>
      </c>
      <c r="M46" s="5">
        <v>1298358468608</v>
      </c>
      <c r="N46" s="5">
        <v>1284437311488</v>
      </c>
      <c r="O46" s="5">
        <v>84935729152</v>
      </c>
      <c r="P46" s="5">
        <v>59899998208</v>
      </c>
      <c r="Q46" s="5">
        <v>59299999744</v>
      </c>
      <c r="R46" s="5">
        <v>130000003072</v>
      </c>
      <c r="S46" s="5">
        <v>30000001024</v>
      </c>
      <c r="T46" s="5">
        <v>149999992832</v>
      </c>
      <c r="U46" s="5">
        <v>290287878144</v>
      </c>
      <c r="V46" s="5">
        <v>296475394048</v>
      </c>
      <c r="W46" s="5">
        <v>320655261696</v>
      </c>
      <c r="X46" s="5">
        <v>791428595712</v>
      </c>
      <c r="Y46" s="5">
        <v>821471281152</v>
      </c>
      <c r="Z46" s="5">
        <v>848427024384</v>
      </c>
      <c r="AA46" s="5">
        <v>919537844224</v>
      </c>
      <c r="AB46" s="5">
        <v>967710343168</v>
      </c>
      <c r="AC46" s="5">
        <v>987409088512</v>
      </c>
      <c r="AD46" s="5">
        <v>1215476662272</v>
      </c>
      <c r="AE46" s="5">
        <v>1243465777152</v>
      </c>
      <c r="AF46" s="5">
        <v>1149120544768</v>
      </c>
      <c r="AG46" s="7">
        <v>14048155648</v>
      </c>
      <c r="AH46" s="7">
        <v>19634055168</v>
      </c>
      <c r="AI46" s="7">
        <v>91473879040</v>
      </c>
      <c r="AJ46" s="7">
        <v>114416640000</v>
      </c>
      <c r="AK46" s="7">
        <v>140763840512</v>
      </c>
      <c r="AL46" s="7">
        <v>153607798784</v>
      </c>
      <c r="AM46" s="3">
        <f t="shared" si="21"/>
        <v>1.9533807708539516E-2</v>
      </c>
      <c r="AN46" s="3">
        <f t="shared" si="22"/>
        <v>3.3182830586478751E-2</v>
      </c>
      <c r="AO46" s="3">
        <f t="shared" si="23"/>
        <v>3.563839803162603E-2</v>
      </c>
      <c r="AP46" s="3">
        <f t="shared" si="24"/>
        <v>3.132874893911973E-2</v>
      </c>
      <c r="AQ46" s="3">
        <f t="shared" si="25"/>
        <v>3.0089651322279479E-2</v>
      </c>
      <c r="AR46" s="3">
        <f t="shared" si="26"/>
        <v>9.1536221496877263E-2</v>
      </c>
      <c r="AS46" s="3">
        <f t="shared" si="27"/>
        <v>9.278798775810726E-2</v>
      </c>
      <c r="AT46" s="3">
        <f t="shared" si="28"/>
        <v>0.1052462183855611</v>
      </c>
      <c r="AU46" s="3">
        <f t="shared" si="29"/>
        <v>2.3106100317706321E-2</v>
      </c>
      <c r="AV46" s="3">
        <f t="shared" si="30"/>
        <v>0.11678264987352899</v>
      </c>
      <c r="AW46" s="3">
        <f t="shared" si="31"/>
        <v>5.2387728516658148E-2</v>
      </c>
      <c r="AX46" s="3">
        <f t="shared" si="32"/>
        <v>2.0356034719554699E-2</v>
      </c>
      <c r="AY46" s="3">
        <f t="shared" si="33"/>
        <v>0.23097576922619981</v>
      </c>
      <c r="AZ46" s="3">
        <f t="shared" si="34"/>
        <v>2.3027274606558082E-2</v>
      </c>
      <c r="BA46" s="3">
        <f t="shared" si="35"/>
        <v>-7.5872801742952453E-2</v>
      </c>
      <c r="BB46" s="3">
        <f t="shared" si="36"/>
        <v>49.287339517370555</v>
      </c>
      <c r="BC46" s="3">
        <f t="shared" si="37"/>
        <v>10.794437700408688</v>
      </c>
      <c r="BD46" s="3">
        <f t="shared" si="38"/>
        <v>10.623250798764936</v>
      </c>
      <c r="BE46" s="3">
        <f t="shared" si="39"/>
        <v>8.8337016994502608</v>
      </c>
      <c r="BF46" s="3">
        <f t="shared" si="40"/>
        <v>7.4808737177717699</v>
      </c>
    </row>
    <row r="47" spans="1:58" s="3" customFormat="1" ht="13.2">
      <c r="A47" s="4" t="s">
        <v>106</v>
      </c>
      <c r="B47" s="4" t="s">
        <v>107</v>
      </c>
      <c r="C47" s="5">
        <v>45687373824</v>
      </c>
      <c r="D47" s="5">
        <v>11470563328</v>
      </c>
      <c r="E47" s="5">
        <v>47127347200</v>
      </c>
      <c r="F47" s="5">
        <v>68965212160</v>
      </c>
      <c r="G47" s="5">
        <v>76761899008</v>
      </c>
      <c r="H47" s="5">
        <v>64090902528</v>
      </c>
      <c r="I47" s="5">
        <v>960332562432</v>
      </c>
      <c r="J47" s="5">
        <v>1177093668864</v>
      </c>
      <c r="K47" s="5">
        <v>1142273081344</v>
      </c>
      <c r="L47" s="5">
        <v>1328291774464</v>
      </c>
      <c r="M47" s="5">
        <v>1391416442880</v>
      </c>
      <c r="N47" s="5">
        <v>1253650464768</v>
      </c>
      <c r="O47" s="5">
        <v>310387933184</v>
      </c>
      <c r="P47" s="5">
        <v>450185134080</v>
      </c>
      <c r="Q47" s="5">
        <v>327623081984</v>
      </c>
      <c r="R47" s="5">
        <v>498802196480</v>
      </c>
      <c r="S47" s="5">
        <v>479895486464</v>
      </c>
      <c r="T47" s="5">
        <v>325603098624</v>
      </c>
      <c r="U47" s="5">
        <v>372032700416</v>
      </c>
      <c r="V47" s="5">
        <v>378921287680</v>
      </c>
      <c r="W47" s="5">
        <v>419784294400</v>
      </c>
      <c r="X47" s="5">
        <v>485539512320</v>
      </c>
      <c r="Y47" s="5">
        <v>555171053568</v>
      </c>
      <c r="Z47" s="5">
        <v>608205406208</v>
      </c>
      <c r="AA47" s="5">
        <v>1626232717312</v>
      </c>
      <c r="AB47" s="5">
        <v>1713946230784</v>
      </c>
      <c r="AC47" s="5">
        <v>1995337105408</v>
      </c>
      <c r="AD47" s="5">
        <v>2245519474688</v>
      </c>
      <c r="AE47" s="5">
        <v>2327951704064</v>
      </c>
      <c r="AF47" s="5">
        <v>2234941177856</v>
      </c>
      <c r="AG47" s="7">
        <v>149636104192</v>
      </c>
      <c r="AH47" s="7">
        <v>99013279744</v>
      </c>
      <c r="AI47" s="7">
        <v>133587238912</v>
      </c>
      <c r="AJ47" s="7">
        <v>132145291264</v>
      </c>
      <c r="AK47" s="7">
        <v>119344652288</v>
      </c>
      <c r="AL47" s="7">
        <v>121695444992</v>
      </c>
      <c r="AM47" s="3">
        <f t="shared" si="21"/>
        <v>9.7448177926826446E-3</v>
      </c>
      <c r="AN47" s="3">
        <f t="shared" si="22"/>
        <v>4.1257513610099175E-2</v>
      </c>
      <c r="AO47" s="3">
        <f t="shared" si="23"/>
        <v>5.1920228285558152E-2</v>
      </c>
      <c r="AP47" s="3">
        <f t="shared" si="24"/>
        <v>5.516817010521715E-2</v>
      </c>
      <c r="AQ47" s="3">
        <f t="shared" si="25"/>
        <v>5.1123422619925113E-2</v>
      </c>
      <c r="AR47" s="3">
        <f t="shared" si="26"/>
        <v>0.3824548088126824</v>
      </c>
      <c r="AS47" s="3">
        <f t="shared" si="27"/>
        <v>0.2868167755459301</v>
      </c>
      <c r="AT47" s="3">
        <f t="shared" si="28"/>
        <v>0.37552155789060693</v>
      </c>
      <c r="AU47" s="3">
        <f t="shared" si="29"/>
        <v>0.34489709311663469</v>
      </c>
      <c r="AV47" s="3">
        <f t="shared" si="30"/>
        <v>0.259723988284291</v>
      </c>
      <c r="AW47" s="3">
        <f t="shared" si="31"/>
        <v>5.3936630679145149E-2</v>
      </c>
      <c r="AX47" s="3">
        <f t="shared" si="32"/>
        <v>0.16417718920813815</v>
      </c>
      <c r="AY47" s="3">
        <f t="shared" si="33"/>
        <v>0.1253835096846172</v>
      </c>
      <c r="AZ47" s="3">
        <f t="shared" si="34"/>
        <v>3.6709647947922343E-2</v>
      </c>
      <c r="BA47" s="3">
        <f t="shared" si="35"/>
        <v>-3.9953804043970385E-2</v>
      </c>
      <c r="BB47" s="3">
        <f t="shared" si="36"/>
        <v>17.31026621091058</v>
      </c>
      <c r="BC47" s="3">
        <f t="shared" si="37"/>
        <v>14.936584674247362</v>
      </c>
      <c r="BD47" s="3">
        <f t="shared" si="38"/>
        <v>16.992807335086187</v>
      </c>
      <c r="BE47" s="3">
        <f t="shared" si="39"/>
        <v>19.506124987035331</v>
      </c>
      <c r="BF47" s="3">
        <f t="shared" si="40"/>
        <v>18.365035585373967</v>
      </c>
    </row>
    <row r="48" spans="1:58" s="3" customFormat="1" ht="13.2">
      <c r="A48" s="4" t="s">
        <v>144</v>
      </c>
      <c r="B48" s="4" t="s">
        <v>145</v>
      </c>
      <c r="C48" s="5">
        <v>5026825216</v>
      </c>
      <c r="D48" s="5">
        <v>-13000883200</v>
      </c>
      <c r="E48" s="5">
        <v>362936672</v>
      </c>
      <c r="F48" s="5">
        <v>7946916352</v>
      </c>
      <c r="G48" s="5">
        <v>-873742656</v>
      </c>
      <c r="H48" s="5">
        <v>-3172619520</v>
      </c>
      <c r="I48" s="5">
        <v>100322025472</v>
      </c>
      <c r="J48" s="5">
        <v>133831884800</v>
      </c>
      <c r="K48" s="5">
        <v>139809128448</v>
      </c>
      <c r="L48" s="5">
        <v>149420015616</v>
      </c>
      <c r="M48" s="5">
        <v>154088751104</v>
      </c>
      <c r="N48" s="5">
        <v>152818991104</v>
      </c>
      <c r="O48" s="5">
        <v>6221264384</v>
      </c>
      <c r="P48" s="5">
        <v>9502473216</v>
      </c>
      <c r="Q48" s="5">
        <v>11357019136</v>
      </c>
      <c r="R48" s="5">
        <v>10118087680</v>
      </c>
      <c r="S48" s="5">
        <v>10498111488</v>
      </c>
      <c r="T48" s="5">
        <v>4814560768</v>
      </c>
      <c r="U48" s="5">
        <v>67951247360</v>
      </c>
      <c r="V48" s="5">
        <v>93371604992</v>
      </c>
      <c r="W48" s="5">
        <v>89009758208</v>
      </c>
      <c r="X48" s="5">
        <v>91498438656</v>
      </c>
      <c r="Y48" s="5">
        <v>94649597952</v>
      </c>
      <c r="Z48" s="5">
        <v>87355039744</v>
      </c>
      <c r="AA48" s="5">
        <v>102971318272</v>
      </c>
      <c r="AB48" s="5">
        <v>91734720512</v>
      </c>
      <c r="AC48" s="5">
        <v>99382026240</v>
      </c>
      <c r="AD48" s="5">
        <v>113414717440</v>
      </c>
      <c r="AE48" s="5">
        <v>86916161536</v>
      </c>
      <c r="AF48" s="5">
        <v>91061313536</v>
      </c>
      <c r="AG48" s="7">
        <v>56800436224</v>
      </c>
      <c r="AH48" s="7">
        <v>60642168832</v>
      </c>
      <c r="AI48" s="7">
        <v>64559828992</v>
      </c>
      <c r="AJ48" s="7">
        <v>77960577024</v>
      </c>
      <c r="AK48" s="7">
        <v>81319010304</v>
      </c>
      <c r="AL48" s="7">
        <v>83228884992</v>
      </c>
      <c r="AM48" s="3">
        <f t="shared" si="21"/>
        <v>-9.7143391647130123E-2</v>
      </c>
      <c r="AN48" s="3">
        <f t="shared" si="22"/>
        <v>2.5959440276103938E-3</v>
      </c>
      <c r="AO48" s="3">
        <f t="shared" si="23"/>
        <v>5.3185085808203053E-2</v>
      </c>
      <c r="AP48" s="3">
        <f t="shared" si="24"/>
        <v>-5.6703857338053177E-3</v>
      </c>
      <c r="AQ48" s="3">
        <f t="shared" si="25"/>
        <v>-2.0760636469854023E-2</v>
      </c>
      <c r="AR48" s="3">
        <f t="shared" si="26"/>
        <v>7.1003059025886189E-2</v>
      </c>
      <c r="AS48" s="3">
        <f t="shared" si="27"/>
        <v>8.1232314814293979E-2</v>
      </c>
      <c r="AT48" s="3">
        <f t="shared" si="28"/>
        <v>6.7715745031126526E-2</v>
      </c>
      <c r="AU48" s="3">
        <f t="shared" si="29"/>
        <v>6.8130291230113549E-2</v>
      </c>
      <c r="AV48" s="3">
        <f t="shared" si="30"/>
        <v>3.1504989878669475E-2</v>
      </c>
      <c r="AW48" s="3">
        <f t="shared" si="31"/>
        <v>-0.10912356905365035</v>
      </c>
      <c r="AX48" s="3">
        <f t="shared" si="32"/>
        <v>8.3363264043516003E-2</v>
      </c>
      <c r="AY48" s="3">
        <f t="shared" si="33"/>
        <v>0.14119948778375804</v>
      </c>
      <c r="AZ48" s="3">
        <f t="shared" si="34"/>
        <v>-0.23364300949758643</v>
      </c>
      <c r="BA48" s="3">
        <f t="shared" si="35"/>
        <v>4.7691383590186619E-2</v>
      </c>
      <c r="BB48" s="3">
        <f t="shared" si="36"/>
        <v>1.5127216304901172</v>
      </c>
      <c r="BC48" s="3">
        <f t="shared" si="37"/>
        <v>1.5393787095116847</v>
      </c>
      <c r="BD48" s="3">
        <f t="shared" si="38"/>
        <v>1.4547701129134218</v>
      </c>
      <c r="BE48" s="3">
        <f t="shared" si="39"/>
        <v>1.0688295542589097</v>
      </c>
      <c r="BF48" s="3">
        <f t="shared" si="40"/>
        <v>1.0941070944871225</v>
      </c>
    </row>
    <row r="49" spans="1:58" s="3" customFormat="1" ht="13.2">
      <c r="A49" s="4" t="s">
        <v>90</v>
      </c>
      <c r="B49" s="4" t="s">
        <v>91</v>
      </c>
      <c r="C49" s="5">
        <v>103994998784</v>
      </c>
      <c r="D49" s="5">
        <v>263021641728</v>
      </c>
      <c r="E49" s="5">
        <v>180601815040</v>
      </c>
      <c r="F49" s="5">
        <v>110416609280</v>
      </c>
      <c r="G49" s="5">
        <v>150148644864</v>
      </c>
      <c r="H49" s="5">
        <v>520444116992</v>
      </c>
      <c r="I49" s="5">
        <v>1863381024768</v>
      </c>
      <c r="J49" s="5">
        <v>3211234639872</v>
      </c>
      <c r="K49" s="5">
        <v>3284504412160</v>
      </c>
      <c r="L49" s="5">
        <v>3237595316224</v>
      </c>
      <c r="M49" s="5">
        <v>3592164212736</v>
      </c>
      <c r="N49" s="5">
        <v>4695765024768</v>
      </c>
      <c r="O49" s="5">
        <v>658645975040</v>
      </c>
      <c r="P49" s="5">
        <v>794060062720</v>
      </c>
      <c r="Q49" s="5">
        <v>779762204672</v>
      </c>
      <c r="R49" s="5">
        <v>565296693248</v>
      </c>
      <c r="S49" s="5">
        <v>591968862208</v>
      </c>
      <c r="T49" s="5">
        <v>1100579340288</v>
      </c>
      <c r="U49" s="5">
        <v>662384017408</v>
      </c>
      <c r="V49" s="5">
        <v>1776629317632</v>
      </c>
      <c r="W49" s="5">
        <v>1952072466432</v>
      </c>
      <c r="X49" s="5">
        <v>2055170818048</v>
      </c>
      <c r="Y49" s="5">
        <v>2186900144128</v>
      </c>
      <c r="Z49" s="5">
        <v>2702862188544</v>
      </c>
      <c r="AA49" s="5">
        <v>3339386093568</v>
      </c>
      <c r="AB49" s="5">
        <v>3603847708672</v>
      </c>
      <c r="AC49" s="5">
        <v>3493028691968</v>
      </c>
      <c r="AD49" s="5">
        <v>3160637177856</v>
      </c>
      <c r="AE49" s="5">
        <v>3611693940736</v>
      </c>
      <c r="AF49" s="5">
        <v>4678868795392</v>
      </c>
      <c r="AG49" s="7">
        <v>-201658007552</v>
      </c>
      <c r="AH49" s="7">
        <v>798875254784</v>
      </c>
      <c r="AI49" s="7">
        <v>655379333120</v>
      </c>
      <c r="AJ49" s="7">
        <v>709838700544</v>
      </c>
      <c r="AK49" s="7">
        <v>661417361408</v>
      </c>
      <c r="AL49" s="7">
        <v>601903923200</v>
      </c>
      <c r="AM49" s="3">
        <f t="shared" si="21"/>
        <v>8.1906702942916701E-2</v>
      </c>
      <c r="AN49" s="3">
        <f t="shared" si="22"/>
        <v>5.4986016877118522E-2</v>
      </c>
      <c r="AO49" s="3">
        <f t="shared" si="23"/>
        <v>3.4104512298584196E-2</v>
      </c>
      <c r="AP49" s="3">
        <f t="shared" si="24"/>
        <v>4.1798936789038968E-2</v>
      </c>
      <c r="AQ49" s="3">
        <f t="shared" si="25"/>
        <v>0.11083265756418746</v>
      </c>
      <c r="AR49" s="3">
        <f t="shared" si="26"/>
        <v>0.24727562815268189</v>
      </c>
      <c r="AS49" s="3">
        <f t="shared" si="27"/>
        <v>0.2374063501894346</v>
      </c>
      <c r="AT49" s="3">
        <f t="shared" si="28"/>
        <v>0.17460387665352328</v>
      </c>
      <c r="AU49" s="3">
        <f t="shared" si="29"/>
        <v>0.16479448798837687</v>
      </c>
      <c r="AV49" s="3">
        <f t="shared" si="30"/>
        <v>0.2343770044887149</v>
      </c>
      <c r="AW49" s="3">
        <f t="shared" si="31"/>
        <v>7.9194680607127213E-2</v>
      </c>
      <c r="AX49" s="3">
        <f t="shared" si="32"/>
        <v>-3.0750194143147148E-2</v>
      </c>
      <c r="AY49" s="3">
        <f t="shared" si="33"/>
        <v>-9.5158541032403593E-2</v>
      </c>
      <c r="AZ49" s="3">
        <f t="shared" si="34"/>
        <v>0.14271070594251878</v>
      </c>
      <c r="BA49" s="3">
        <f t="shared" si="35"/>
        <v>0.29547765457627023</v>
      </c>
      <c r="BB49" s="3">
        <f t="shared" si="36"/>
        <v>4.5111520066376434</v>
      </c>
      <c r="BC49" s="3">
        <f t="shared" si="37"/>
        <v>5.3297815714436423</v>
      </c>
      <c r="BD49" s="3">
        <f t="shared" si="38"/>
        <v>4.4526132140073207</v>
      </c>
      <c r="BE49" s="3">
        <f t="shared" si="39"/>
        <v>5.4605369490869791</v>
      </c>
      <c r="BF49" s="3">
        <f t="shared" si="40"/>
        <v>7.7734479126119771</v>
      </c>
    </row>
    <row r="50" spans="1:58" s="3" customFormat="1" ht="13.2">
      <c r="A50" s="4" t="s">
        <v>46</v>
      </c>
      <c r="B50" s="4" t="s">
        <v>47</v>
      </c>
      <c r="C50" s="5">
        <v>2066021613568</v>
      </c>
      <c r="D50" s="5">
        <v>2004237025280</v>
      </c>
      <c r="E50" s="5">
        <v>2299734523904</v>
      </c>
      <c r="F50" s="5">
        <v>2403605938176</v>
      </c>
      <c r="G50" s="5">
        <v>2457128927232</v>
      </c>
      <c r="H50" s="5">
        <v>2506764582912</v>
      </c>
      <c r="I50" s="5">
        <v>12439267573760</v>
      </c>
      <c r="J50" s="5">
        <v>13696416874496</v>
      </c>
      <c r="K50" s="5">
        <v>15226009288704</v>
      </c>
      <c r="L50" s="5">
        <v>16616239661056</v>
      </c>
      <c r="M50" s="5">
        <v>18146205368320</v>
      </c>
      <c r="N50" s="5">
        <v>20264727347200</v>
      </c>
      <c r="O50" s="5">
        <v>296128806912</v>
      </c>
      <c r="P50" s="5">
        <v>398910291968</v>
      </c>
      <c r="Q50" s="5">
        <v>283109588992</v>
      </c>
      <c r="R50" s="5">
        <v>318991892480</v>
      </c>
      <c r="S50" s="5">
        <v>357407686656</v>
      </c>
      <c r="T50" s="5">
        <v>816845422592</v>
      </c>
      <c r="U50" s="5">
        <v>9764100636672</v>
      </c>
      <c r="V50" s="5">
        <v>10938285555712</v>
      </c>
      <c r="W50" s="5">
        <v>12463847243776</v>
      </c>
      <c r="X50" s="5">
        <v>13894031507456</v>
      </c>
      <c r="Y50" s="5">
        <v>15294594547712</v>
      </c>
      <c r="Z50" s="5">
        <v>16705582530560</v>
      </c>
      <c r="AA50" s="5">
        <v>17368532123648</v>
      </c>
      <c r="AB50" s="5">
        <v>17887465046016</v>
      </c>
      <c r="AC50" s="5">
        <v>19374230470656</v>
      </c>
      <c r="AD50" s="5">
        <v>20182120529920</v>
      </c>
      <c r="AE50" s="5">
        <v>21074305613824</v>
      </c>
      <c r="AF50" s="5">
        <v>22633477308416</v>
      </c>
      <c r="AG50" s="7">
        <v>5734884966400</v>
      </c>
      <c r="AH50" s="7">
        <v>6379585142784</v>
      </c>
      <c r="AI50" s="7">
        <v>7255367876608</v>
      </c>
      <c r="AJ50" s="7">
        <v>7816614510592</v>
      </c>
      <c r="AK50" s="7">
        <v>8362120970240</v>
      </c>
      <c r="AL50" s="7">
        <v>8645382242304</v>
      </c>
      <c r="AM50" s="3">
        <f t="shared" ref="AM50:AM70" si="41">D50/J50</f>
        <v>0.14633294559046867</v>
      </c>
      <c r="AN50" s="3">
        <f t="shared" ref="AN50:AN70" si="42">E50/K50</f>
        <v>0.15103987396159979</v>
      </c>
      <c r="AO50" s="3">
        <f t="shared" ref="AO50:AO70" si="43">F50/L50</f>
        <v>0.14465402444870884</v>
      </c>
      <c r="AP50" s="3">
        <f t="shared" ref="AP50:AP70" si="44">G50/M50</f>
        <v>0.13540731394574118</v>
      </c>
      <c r="AQ50" s="3">
        <f t="shared" ref="AQ50:AQ70" si="45">H50/N50</f>
        <v>0.12370087887012023</v>
      </c>
      <c r="AR50" s="3">
        <f t="shared" ref="AR50:AR70" si="46">P50/J50</f>
        <v>2.9125157011744292E-2</v>
      </c>
      <c r="AS50" s="3">
        <f t="shared" ref="AS50:AS70" si="47">Q50/K50</f>
        <v>1.8593814283433791E-2</v>
      </c>
      <c r="AT50" s="3">
        <f t="shared" ref="AT50:AT70" si="48">R50/L50</f>
        <v>1.9197598192305283E-2</v>
      </c>
      <c r="AU50" s="3">
        <f t="shared" ref="AU50:AU70" si="49">S50/M50</f>
        <v>1.9696001417462701E-2</v>
      </c>
      <c r="AV50" s="3">
        <f t="shared" ref="AV50:AV70" si="50">T50/N50</f>
        <v>4.0308729971877191E-2</v>
      </c>
      <c r="AW50" s="3">
        <f t="shared" ref="AW50:AW70" si="51">(AB50-AA50)/AA50</f>
        <v>2.9877765068094073E-2</v>
      </c>
      <c r="AX50" s="3">
        <f t="shared" ref="AX50:AX70" si="52">(AC50-AB50)/AB50</f>
        <v>8.311772634161714E-2</v>
      </c>
      <c r="AY50" s="3">
        <f t="shared" ref="AY50:AY70" si="53">(AD50-AC50)/AC50</f>
        <v>4.1699207640149713E-2</v>
      </c>
      <c r="AZ50" s="3">
        <f t="shared" ref="AZ50:AZ70" si="54">(AE50-AD50)/AD50</f>
        <v>4.4206706752213443E-2</v>
      </c>
      <c r="BA50" s="3">
        <f t="shared" ref="BA50:BA70" si="55">(AF50-AE50)/AE50</f>
        <v>7.3984487231182533E-2</v>
      </c>
      <c r="BB50" s="3">
        <f t="shared" ref="BB50:BB70" si="56">AB50/AH50</f>
        <v>2.8038602269065498</v>
      </c>
      <c r="BC50" s="3">
        <f t="shared" ref="BC50:BC70" si="57">AC50/AI50</f>
        <v>2.6703305470037395</v>
      </c>
      <c r="BD50" s="3">
        <f t="shared" ref="BD50:BD70" si="58">AD50/AJ50</f>
        <v>2.5819516240147147</v>
      </c>
      <c r="BE50" s="3">
        <f t="shared" ref="BE50:BE70" si="59">AE50/AK50</f>
        <v>2.5202105648585409</v>
      </c>
      <c r="BF50" s="3">
        <f t="shared" ref="BF50:BF70" si="60">AF50/AL50</f>
        <v>2.6179845695734287</v>
      </c>
    </row>
    <row r="51" spans="1:58" s="3" customFormat="1" ht="13.2">
      <c r="A51" s="4" t="s">
        <v>104</v>
      </c>
      <c r="B51" s="4" t="s">
        <v>105</v>
      </c>
      <c r="C51" s="5">
        <v>45865713664</v>
      </c>
      <c r="D51" s="5">
        <v>48225878016</v>
      </c>
      <c r="E51" s="5">
        <v>209905565696</v>
      </c>
      <c r="F51" s="5">
        <v>423170179072</v>
      </c>
      <c r="G51" s="5">
        <v>1585148544</v>
      </c>
      <c r="H51" s="5">
        <v>16476978176</v>
      </c>
      <c r="I51" s="5">
        <v>3109374918656</v>
      </c>
      <c r="J51" s="5">
        <v>3061838774272</v>
      </c>
      <c r="K51" s="5">
        <v>3806822662144</v>
      </c>
      <c r="L51" s="5">
        <v>3556855513088</v>
      </c>
      <c r="M51" s="5">
        <v>3548239101952</v>
      </c>
      <c r="N51" s="5">
        <v>4084828209152</v>
      </c>
      <c r="O51" s="5">
        <v>1918294294528</v>
      </c>
      <c r="P51" s="5">
        <v>1756107767808</v>
      </c>
      <c r="Q51" s="5">
        <v>2542440546304</v>
      </c>
      <c r="R51" s="5">
        <v>1556186529792</v>
      </c>
      <c r="S51" s="5">
        <v>1828807770112</v>
      </c>
      <c r="T51" s="5">
        <v>1987477241856</v>
      </c>
      <c r="U51" s="5">
        <v>794787446784</v>
      </c>
      <c r="V51" s="5">
        <v>847673229312</v>
      </c>
      <c r="W51" s="5">
        <v>1052314370048</v>
      </c>
      <c r="X51" s="5">
        <v>1584274866176</v>
      </c>
      <c r="Y51" s="5">
        <v>1457822892032</v>
      </c>
      <c r="Z51" s="5">
        <v>1823129206784</v>
      </c>
      <c r="AA51" s="5">
        <v>10626682322944</v>
      </c>
      <c r="AB51" s="5">
        <v>8409694339072</v>
      </c>
      <c r="AC51" s="5">
        <v>7691648368640</v>
      </c>
      <c r="AD51" s="5">
        <v>12107416338432</v>
      </c>
      <c r="AE51" s="5">
        <v>10161868505088</v>
      </c>
      <c r="AF51" s="5">
        <v>9670115721216</v>
      </c>
      <c r="AG51" s="7">
        <v>1273186877440</v>
      </c>
      <c r="AH51" s="7">
        <v>1193454993408</v>
      </c>
      <c r="AI51" s="7">
        <v>2198967025664</v>
      </c>
      <c r="AJ51" s="7">
        <v>1904980787200</v>
      </c>
      <c r="AK51" s="7">
        <v>296213151744</v>
      </c>
      <c r="AL51" s="7">
        <v>1888133709824</v>
      </c>
      <c r="AM51" s="3">
        <f t="shared" si="41"/>
        <v>1.5750626199273494E-2</v>
      </c>
      <c r="AN51" s="3">
        <f t="shared" si="42"/>
        <v>5.5139307586705738E-2</v>
      </c>
      <c r="AO51" s="3">
        <f t="shared" si="43"/>
        <v>0.11897311473993809</v>
      </c>
      <c r="AP51" s="3">
        <f t="shared" si="44"/>
        <v>4.4674231314568373E-4</v>
      </c>
      <c r="AQ51" s="3">
        <f t="shared" si="45"/>
        <v>4.0337016227716899E-3</v>
      </c>
      <c r="AR51" s="3">
        <f t="shared" si="46"/>
        <v>0.57354677932888287</v>
      </c>
      <c r="AS51" s="3">
        <f t="shared" si="47"/>
        <v>0.66786419330395053</v>
      </c>
      <c r="AT51" s="3">
        <f t="shared" si="48"/>
        <v>0.43751749939399309</v>
      </c>
      <c r="AU51" s="3">
        <f t="shared" si="49"/>
        <v>0.51541277731422164</v>
      </c>
      <c r="AV51" s="3">
        <f t="shared" si="50"/>
        <v>0.48655099800845608</v>
      </c>
      <c r="AW51" s="3">
        <f t="shared" si="51"/>
        <v>-0.2086246597477856</v>
      </c>
      <c r="AX51" s="3">
        <f t="shared" si="52"/>
        <v>-8.5383123509722658E-2</v>
      </c>
      <c r="AY51" s="3">
        <f t="shared" si="53"/>
        <v>0.57409904329424966</v>
      </c>
      <c r="AZ51" s="3">
        <f t="shared" si="54"/>
        <v>-0.1606905865761252</v>
      </c>
      <c r="BA51" s="3">
        <f t="shared" si="55"/>
        <v>-4.839196488576699E-2</v>
      </c>
      <c r="BB51" s="3">
        <f t="shared" si="56"/>
        <v>7.0465115027567888</v>
      </c>
      <c r="BC51" s="3">
        <f t="shared" si="57"/>
        <v>3.497846160888852</v>
      </c>
      <c r="BD51" s="3">
        <f t="shared" si="58"/>
        <v>6.355663227568745</v>
      </c>
      <c r="BE51" s="3">
        <f t="shared" si="59"/>
        <v>34.305932890752665</v>
      </c>
      <c r="BF51" s="3">
        <f t="shared" si="60"/>
        <v>5.1215206163113249</v>
      </c>
    </row>
    <row r="52" spans="1:58" s="3" customFormat="1" ht="13.2">
      <c r="A52" s="4" t="s">
        <v>190</v>
      </c>
      <c r="B52" s="4" t="s">
        <v>191</v>
      </c>
      <c r="C52" s="5">
        <v>-147114000</v>
      </c>
      <c r="D52" s="5">
        <v>-320028992</v>
      </c>
      <c r="E52" s="5">
        <v>-171692992</v>
      </c>
      <c r="F52" s="5">
        <v>-81745000</v>
      </c>
      <c r="G52" s="5">
        <v>-167500000</v>
      </c>
      <c r="H52" s="5">
        <v>-503657984</v>
      </c>
      <c r="I52" s="5">
        <v>2604357120</v>
      </c>
      <c r="J52" s="5">
        <v>3702144000</v>
      </c>
      <c r="K52" s="5">
        <v>3936712960</v>
      </c>
      <c r="L52" s="5">
        <v>4114385920</v>
      </c>
      <c r="M52" s="5">
        <v>3581188096</v>
      </c>
      <c r="N52" s="5">
        <v>3286723072</v>
      </c>
      <c r="O52" s="5">
        <v>1340376960</v>
      </c>
      <c r="P52" s="5">
        <v>1614749056</v>
      </c>
      <c r="Q52" s="5">
        <v>1745063040</v>
      </c>
      <c r="R52" s="5">
        <v>1791435008</v>
      </c>
      <c r="S52" s="5">
        <v>2066262016</v>
      </c>
      <c r="T52" s="5">
        <v>2059065984</v>
      </c>
      <c r="U52" s="5">
        <v>885932992</v>
      </c>
      <c r="V52" s="5">
        <v>1788029056</v>
      </c>
      <c r="W52" s="5">
        <v>1839677056</v>
      </c>
      <c r="X52" s="5">
        <v>1852808960</v>
      </c>
      <c r="Y52" s="5">
        <v>822769024</v>
      </c>
      <c r="Z52" s="5">
        <v>356008000</v>
      </c>
      <c r="AA52" s="5">
        <v>1868845056</v>
      </c>
      <c r="AB52" s="5">
        <v>1321822976</v>
      </c>
      <c r="AC52" s="5">
        <v>1344715008</v>
      </c>
      <c r="AD52" s="5">
        <v>1449020032</v>
      </c>
      <c r="AE52" s="5">
        <v>1741847040</v>
      </c>
      <c r="AF52" s="5">
        <v>1420499968</v>
      </c>
      <c r="AG52" s="7">
        <v>-354672000</v>
      </c>
      <c r="AH52" s="7">
        <v>-573036992</v>
      </c>
      <c r="AI52" s="7">
        <v>-227176992</v>
      </c>
      <c r="AJ52" s="7">
        <v>-340208000</v>
      </c>
      <c r="AK52" s="7">
        <v>-821988992</v>
      </c>
      <c r="AL52" s="7">
        <v>-1802820992</v>
      </c>
      <c r="AM52" s="3">
        <f t="shared" si="41"/>
        <v>-8.644423123465754E-2</v>
      </c>
      <c r="AN52" s="3">
        <f t="shared" si="42"/>
        <v>-4.3613286959077659E-2</v>
      </c>
      <c r="AO52" s="3">
        <f t="shared" si="43"/>
        <v>-1.9868092490458455E-2</v>
      </c>
      <c r="AP52" s="3">
        <f t="shared" si="44"/>
        <v>-4.6772187193152112E-2</v>
      </c>
      <c r="AQ52" s="3">
        <f t="shared" si="45"/>
        <v>-0.15324016443329971</v>
      </c>
      <c r="AR52" s="3">
        <f t="shared" si="46"/>
        <v>0.43616592331362586</v>
      </c>
      <c r="AS52" s="3">
        <f t="shared" si="47"/>
        <v>0.44327921739054099</v>
      </c>
      <c r="AT52" s="3">
        <f t="shared" si="48"/>
        <v>0.43540762651647419</v>
      </c>
      <c r="AU52" s="3">
        <f t="shared" si="49"/>
        <v>0.5769766794176231</v>
      </c>
      <c r="AV52" s="3">
        <f t="shared" si="50"/>
        <v>0.62647991293864624</v>
      </c>
      <c r="AW52" s="3">
        <f t="shared" si="51"/>
        <v>-0.29270595667830474</v>
      </c>
      <c r="AX52" s="3">
        <f t="shared" si="52"/>
        <v>1.7318530859006646E-2</v>
      </c>
      <c r="AY52" s="3">
        <f t="shared" si="53"/>
        <v>7.7566639309791949E-2</v>
      </c>
      <c r="AZ52" s="3">
        <f t="shared" si="54"/>
        <v>0.20208623865318653</v>
      </c>
      <c r="BA52" s="3">
        <f t="shared" si="55"/>
        <v>-0.18448638980377979</v>
      </c>
      <c r="BB52" s="3">
        <f t="shared" si="56"/>
        <v>-2.3066974636080735</v>
      </c>
      <c r="BC52" s="3">
        <f t="shared" si="57"/>
        <v>-5.9192394272039666</v>
      </c>
      <c r="BD52" s="3">
        <f t="shared" si="58"/>
        <v>-4.2592179842919622</v>
      </c>
      <c r="BE52" s="3">
        <f t="shared" si="59"/>
        <v>-2.1190637063908517</v>
      </c>
      <c r="BF52" s="3">
        <f t="shared" si="60"/>
        <v>-0.78793178818277265</v>
      </c>
    </row>
    <row r="53" spans="1:58" s="3" customFormat="1" ht="13.2">
      <c r="A53" s="4" t="s">
        <v>102</v>
      </c>
      <c r="B53" s="4" t="s">
        <v>103</v>
      </c>
      <c r="C53" s="5">
        <v>48712978432</v>
      </c>
      <c r="D53" s="5">
        <v>46018637824</v>
      </c>
      <c r="E53" s="5">
        <v>42345418752</v>
      </c>
      <c r="F53" s="5">
        <v>9282942976</v>
      </c>
      <c r="G53" s="5">
        <v>14679673856</v>
      </c>
      <c r="H53" s="5">
        <v>926463168</v>
      </c>
      <c r="I53" s="5">
        <v>605165912064</v>
      </c>
      <c r="J53" s="5">
        <v>639330156544</v>
      </c>
      <c r="K53" s="5">
        <v>685813006336</v>
      </c>
      <c r="L53" s="5">
        <v>681937928192</v>
      </c>
      <c r="M53" s="5">
        <v>696192598016</v>
      </c>
      <c r="N53" s="5">
        <v>688017899520</v>
      </c>
      <c r="O53" s="5">
        <v>35000000512</v>
      </c>
      <c r="P53" s="5">
        <v>35000000512</v>
      </c>
      <c r="Q53" s="5">
        <v>35000000512</v>
      </c>
      <c r="R53" s="5">
        <v>35000000512</v>
      </c>
      <c r="S53" s="5">
        <v>35000000512</v>
      </c>
      <c r="T53" s="5">
        <v>35000000512</v>
      </c>
      <c r="U53" s="5">
        <v>425933668352</v>
      </c>
      <c r="V53" s="5">
        <v>454599507968</v>
      </c>
      <c r="W53" s="5">
        <v>470603104256</v>
      </c>
      <c r="X53" s="5">
        <v>452307091456</v>
      </c>
      <c r="Y53" s="5">
        <v>475170570240</v>
      </c>
      <c r="Z53" s="5">
        <v>468699643904</v>
      </c>
      <c r="AA53" s="5">
        <v>377622626304</v>
      </c>
      <c r="AB53" s="5">
        <v>389251203072</v>
      </c>
      <c r="AC53" s="5">
        <v>379137163264</v>
      </c>
      <c r="AD53" s="5">
        <v>349690789888</v>
      </c>
      <c r="AE53" s="5">
        <v>424128413696</v>
      </c>
      <c r="AF53" s="5">
        <v>372489027584</v>
      </c>
      <c r="AG53" s="7">
        <v>355208921088</v>
      </c>
      <c r="AH53" s="7">
        <v>374651682816</v>
      </c>
      <c r="AI53" s="7">
        <v>390280282112</v>
      </c>
      <c r="AJ53" s="7">
        <v>349349511168</v>
      </c>
      <c r="AK53" s="7">
        <v>369286578176</v>
      </c>
      <c r="AL53" s="7">
        <v>371338805248</v>
      </c>
      <c r="AM53" s="3">
        <f t="shared" si="41"/>
        <v>7.1979457488382845E-2</v>
      </c>
      <c r="AN53" s="3">
        <f t="shared" si="42"/>
        <v>6.1744846424294453E-2</v>
      </c>
      <c r="AO53" s="3">
        <f t="shared" si="43"/>
        <v>1.3612592278906625E-2</v>
      </c>
      <c r="AP53" s="3">
        <f t="shared" si="44"/>
        <v>2.1085650576914968E-2</v>
      </c>
      <c r="AQ53" s="3">
        <f t="shared" si="45"/>
        <v>1.3465684085346512E-3</v>
      </c>
      <c r="AR53" s="3">
        <f t="shared" si="46"/>
        <v>5.474479837021614E-2</v>
      </c>
      <c r="AS53" s="3">
        <f t="shared" si="47"/>
        <v>5.1034320126108063E-2</v>
      </c>
      <c r="AT53" s="3">
        <f t="shared" si="48"/>
        <v>5.1324320095810436E-2</v>
      </c>
      <c r="AU53" s="3">
        <f t="shared" si="49"/>
        <v>5.0273445324961107E-2</v>
      </c>
      <c r="AV53" s="3">
        <f t="shared" si="50"/>
        <v>5.0870770275625053E-2</v>
      </c>
      <c r="AW53" s="3">
        <f t="shared" si="51"/>
        <v>3.0794173754404672E-2</v>
      </c>
      <c r="AX53" s="3">
        <f t="shared" si="52"/>
        <v>-2.5983323180967025E-2</v>
      </c>
      <c r="AY53" s="3">
        <f t="shared" si="53"/>
        <v>-7.7666808293060843E-2</v>
      </c>
      <c r="AZ53" s="3">
        <f t="shared" si="54"/>
        <v>0.21286698409140573</v>
      </c>
      <c r="BA53" s="3">
        <f t="shared" si="55"/>
        <v>-0.12175413022201634</v>
      </c>
      <c r="BB53" s="3">
        <f t="shared" si="56"/>
        <v>1.0389682495118278</v>
      </c>
      <c r="BC53" s="3">
        <f t="shared" si="57"/>
        <v>0.97144841961346584</v>
      </c>
      <c r="BD53" s="3">
        <f t="shared" si="58"/>
        <v>1.000976897660051</v>
      </c>
      <c r="BE53" s="3">
        <f t="shared" si="59"/>
        <v>1.1485075244025325</v>
      </c>
      <c r="BF53" s="3">
        <f t="shared" si="60"/>
        <v>1.0030975010414864</v>
      </c>
    </row>
    <row r="54" spans="1:58" s="3" customFormat="1" ht="13.2">
      <c r="A54" s="4" t="s">
        <v>150</v>
      </c>
      <c r="B54" s="4" t="s">
        <v>151</v>
      </c>
      <c r="C54" s="5">
        <v>1746709504</v>
      </c>
      <c r="D54" s="5">
        <v>3968046336</v>
      </c>
      <c r="E54" s="5">
        <v>6933035520</v>
      </c>
      <c r="F54" s="5">
        <v>-31140558848</v>
      </c>
      <c r="G54" s="5">
        <v>-46390706176</v>
      </c>
      <c r="H54" s="5">
        <v>-41669595136</v>
      </c>
      <c r="I54" s="5">
        <v>808892235776</v>
      </c>
      <c r="J54" s="5">
        <v>793093537792</v>
      </c>
      <c r="K54" s="5">
        <v>810364829696</v>
      </c>
      <c r="L54" s="5">
        <v>834548400128</v>
      </c>
      <c r="M54" s="5">
        <v>786704760832</v>
      </c>
      <c r="N54" s="5">
        <v>737642283008</v>
      </c>
      <c r="O54" s="5">
        <v>271113420800</v>
      </c>
      <c r="P54" s="5">
        <v>277525037056</v>
      </c>
      <c r="Q54" s="5">
        <v>268482527232</v>
      </c>
      <c r="R54" s="5">
        <v>280043487232</v>
      </c>
      <c r="S54" s="5">
        <v>267290738688</v>
      </c>
      <c r="T54" s="5">
        <v>267188879360</v>
      </c>
      <c r="U54" s="5">
        <v>395654430720</v>
      </c>
      <c r="V54" s="5">
        <v>401211850752</v>
      </c>
      <c r="W54" s="5">
        <v>408172134400</v>
      </c>
      <c r="X54" s="5">
        <v>376256331776</v>
      </c>
      <c r="Y54" s="5">
        <v>330490675200</v>
      </c>
      <c r="Z54" s="5">
        <v>289321385984</v>
      </c>
      <c r="AA54" s="5">
        <v>513547304960</v>
      </c>
      <c r="AB54" s="5">
        <v>452693590016</v>
      </c>
      <c r="AC54" s="5">
        <v>411945402368</v>
      </c>
      <c r="AD54" s="5">
        <v>411144159232</v>
      </c>
      <c r="AE54" s="5">
        <v>455555973120</v>
      </c>
      <c r="AF54" s="5">
        <v>517512364032</v>
      </c>
      <c r="AG54" s="7">
        <v>88173068288</v>
      </c>
      <c r="AH54" s="7">
        <v>177974542336</v>
      </c>
      <c r="AI54" s="7">
        <v>184225071104</v>
      </c>
      <c r="AJ54" s="7">
        <v>211768311808</v>
      </c>
      <c r="AK54" s="7">
        <v>146137710592</v>
      </c>
      <c r="AL54" s="7">
        <v>76246761472</v>
      </c>
      <c r="AM54" s="3">
        <f t="shared" si="41"/>
        <v>5.0032513782008346E-3</v>
      </c>
      <c r="AN54" s="3">
        <f t="shared" si="42"/>
        <v>8.5554496764140876E-3</v>
      </c>
      <c r="AO54" s="3">
        <f t="shared" si="43"/>
        <v>-3.7314263430645575E-2</v>
      </c>
      <c r="AP54" s="3">
        <f t="shared" si="44"/>
        <v>-5.8968381133143656E-2</v>
      </c>
      <c r="AQ54" s="3">
        <f t="shared" si="45"/>
        <v>-5.6490247503271279E-2</v>
      </c>
      <c r="AR54" s="3">
        <f t="shared" si="46"/>
        <v>0.34992724544022807</v>
      </c>
      <c r="AS54" s="3">
        <f t="shared" si="47"/>
        <v>0.3313106855004041</v>
      </c>
      <c r="AT54" s="3">
        <f t="shared" si="48"/>
        <v>0.33556290706332664</v>
      </c>
      <c r="AU54" s="3">
        <f t="shared" si="49"/>
        <v>0.33975990993790323</v>
      </c>
      <c r="AV54" s="3">
        <f t="shared" si="50"/>
        <v>0.36222012419141952</v>
      </c>
      <c r="AW54" s="3">
        <f t="shared" si="51"/>
        <v>-0.11849680517501669</v>
      </c>
      <c r="AX54" s="3">
        <f t="shared" si="52"/>
        <v>-9.0012733881563903E-2</v>
      </c>
      <c r="AY54" s="3">
        <f t="shared" si="53"/>
        <v>-1.945022644734439E-3</v>
      </c>
      <c r="AZ54" s="3">
        <f t="shared" si="54"/>
        <v>0.10802005304163727</v>
      </c>
      <c r="BA54" s="3">
        <f t="shared" si="55"/>
        <v>0.13600170904943837</v>
      </c>
      <c r="BB54" s="3">
        <f t="shared" si="56"/>
        <v>2.5435862010048327</v>
      </c>
      <c r="BC54" s="3">
        <f t="shared" si="57"/>
        <v>2.2360984848552223</v>
      </c>
      <c r="BD54" s="3">
        <f t="shared" si="58"/>
        <v>1.9414810257578308</v>
      </c>
      <c r="BE54" s="3">
        <f t="shared" si="59"/>
        <v>3.1173060757182713</v>
      </c>
      <c r="BF54" s="3">
        <f t="shared" si="60"/>
        <v>6.787335672244196</v>
      </c>
    </row>
    <row r="55" spans="1:58" s="3" customFormat="1" ht="13.2">
      <c r="A55" s="4" t="s">
        <v>198</v>
      </c>
      <c r="B55" s="4" t="s">
        <v>199</v>
      </c>
      <c r="C55" s="5">
        <v>-84751695872</v>
      </c>
      <c r="D55" s="5">
        <v>-62834728960</v>
      </c>
      <c r="E55" s="5">
        <v>211522879488</v>
      </c>
      <c r="F55" s="5">
        <v>42946646016</v>
      </c>
      <c r="G55" s="5">
        <v>284798877696</v>
      </c>
      <c r="H55" s="5">
        <v>152488230912</v>
      </c>
      <c r="I55" s="5">
        <v>3530183671808</v>
      </c>
      <c r="J55" s="5">
        <v>3962068008960</v>
      </c>
      <c r="K55" s="5">
        <v>3826862784512</v>
      </c>
      <c r="L55" s="5">
        <v>4008635793408</v>
      </c>
      <c r="M55" s="5">
        <v>4335844458496</v>
      </c>
      <c r="N55" s="5">
        <v>4648577007616</v>
      </c>
      <c r="O55" s="5">
        <v>1885870358528</v>
      </c>
      <c r="P55" s="5">
        <v>1952433176576</v>
      </c>
      <c r="Q55" s="5">
        <v>1649940365312</v>
      </c>
      <c r="R55" s="5">
        <v>1843139051520</v>
      </c>
      <c r="S55" s="5">
        <v>1698344075264</v>
      </c>
      <c r="T55" s="5">
        <v>1949622992896</v>
      </c>
      <c r="U55" s="5">
        <v>1080468963328</v>
      </c>
      <c r="V55" s="5">
        <v>1548585271296</v>
      </c>
      <c r="W55" s="5">
        <v>1744673832960</v>
      </c>
      <c r="X55" s="5">
        <v>1637542920192</v>
      </c>
      <c r="Y55" s="5">
        <v>1991646117888</v>
      </c>
      <c r="Z55" s="5">
        <v>2111326781440</v>
      </c>
      <c r="AA55" s="5">
        <v>4502078357504</v>
      </c>
      <c r="AB55" s="5">
        <v>4775014825984</v>
      </c>
      <c r="AC55" s="5">
        <v>5237701083136</v>
      </c>
      <c r="AD55" s="5">
        <v>5441395884032</v>
      </c>
      <c r="AE55" s="5">
        <v>6705892556800</v>
      </c>
      <c r="AF55" s="5">
        <v>7454920278016</v>
      </c>
      <c r="AG55" s="7">
        <v>132787863552</v>
      </c>
      <c r="AH55" s="7">
        <v>507125956608</v>
      </c>
      <c r="AI55" s="7">
        <v>285959553024</v>
      </c>
      <c r="AJ55" s="7">
        <v>-249717080064</v>
      </c>
      <c r="AK55" s="7">
        <v>801388756992</v>
      </c>
      <c r="AL55" s="7">
        <v>308755628032</v>
      </c>
      <c r="AM55" s="3">
        <f t="shared" si="41"/>
        <v>-1.5859073801333723E-2</v>
      </c>
      <c r="AN55" s="3">
        <f t="shared" si="42"/>
        <v>5.5273181035931318E-2</v>
      </c>
      <c r="AO55" s="3">
        <f t="shared" si="43"/>
        <v>1.0713531542731719E-2</v>
      </c>
      <c r="AP55" s="3">
        <f t="shared" si="44"/>
        <v>6.5684754243880303E-2</v>
      </c>
      <c r="AQ55" s="3">
        <f t="shared" si="45"/>
        <v>3.2803206370932605E-2</v>
      </c>
      <c r="AR55" s="3">
        <f t="shared" si="46"/>
        <v>0.49278133847290839</v>
      </c>
      <c r="AS55" s="3">
        <f t="shared" si="47"/>
        <v>0.43114698859588185</v>
      </c>
      <c r="AT55" s="3">
        <f t="shared" si="48"/>
        <v>0.4597920954931724</v>
      </c>
      <c r="AU55" s="3">
        <f t="shared" si="49"/>
        <v>0.39169857026031663</v>
      </c>
      <c r="AV55" s="3">
        <f t="shared" si="50"/>
        <v>0.41940210729043181</v>
      </c>
      <c r="AW55" s="3">
        <f t="shared" si="51"/>
        <v>6.0624548665412142E-2</v>
      </c>
      <c r="AX55" s="3">
        <f t="shared" si="52"/>
        <v>9.6897344618538023E-2</v>
      </c>
      <c r="AY55" s="3">
        <f t="shared" si="53"/>
        <v>3.8890115656245242E-2</v>
      </c>
      <c r="AZ55" s="3">
        <f t="shared" si="54"/>
        <v>0.23238461227912446</v>
      </c>
      <c r="BA55" s="3">
        <f t="shared" si="55"/>
        <v>0.11169694636047528</v>
      </c>
      <c r="BB55" s="3">
        <f t="shared" si="56"/>
        <v>9.415835974799073</v>
      </c>
      <c r="BC55" s="3">
        <f t="shared" si="57"/>
        <v>18.316230486961246</v>
      </c>
      <c r="BD55" s="3">
        <f t="shared" si="58"/>
        <v>-21.790243112875675</v>
      </c>
      <c r="BE55" s="3">
        <f t="shared" si="59"/>
        <v>8.3678395763505105</v>
      </c>
      <c r="BF55" s="3">
        <f t="shared" si="60"/>
        <v>24.145050652302146</v>
      </c>
    </row>
    <row r="56" spans="1:58" s="3" customFormat="1" ht="13.2">
      <c r="A56" s="4" t="s">
        <v>178</v>
      </c>
      <c r="B56" s="4" t="s">
        <v>179</v>
      </c>
      <c r="C56" s="5">
        <v>605161</v>
      </c>
      <c r="D56" s="5">
        <v>-26790352</v>
      </c>
      <c r="E56" s="5">
        <v>-6689035</v>
      </c>
      <c r="F56" s="5">
        <v>-8003324</v>
      </c>
      <c r="G56" s="5">
        <v>-56019360</v>
      </c>
      <c r="H56" s="5">
        <v>-11188992</v>
      </c>
      <c r="I56" s="5">
        <v>625512320</v>
      </c>
      <c r="J56" s="5">
        <v>598429248</v>
      </c>
      <c r="K56" s="5">
        <v>609745216</v>
      </c>
      <c r="L56" s="5">
        <v>655531584</v>
      </c>
      <c r="M56" s="5">
        <v>557051456</v>
      </c>
      <c r="N56" s="5">
        <v>451103392</v>
      </c>
      <c r="O56" s="5">
        <v>206920192</v>
      </c>
      <c r="P56" s="5">
        <v>187124096</v>
      </c>
      <c r="Q56" s="5">
        <v>201756416</v>
      </c>
      <c r="R56" s="5">
        <v>198869344</v>
      </c>
      <c r="S56" s="5">
        <v>147428368</v>
      </c>
      <c r="T56" s="5">
        <v>174695488</v>
      </c>
      <c r="U56" s="5">
        <v>373948992</v>
      </c>
      <c r="V56" s="5">
        <v>345451520</v>
      </c>
      <c r="W56" s="5">
        <v>338968256</v>
      </c>
      <c r="X56" s="5">
        <v>334914240</v>
      </c>
      <c r="Y56" s="5">
        <v>214394992</v>
      </c>
      <c r="Z56" s="5">
        <v>195388320</v>
      </c>
      <c r="AA56" s="5">
        <v>282042880</v>
      </c>
      <c r="AB56" s="5">
        <v>237022256</v>
      </c>
      <c r="AC56" s="5">
        <v>229800576</v>
      </c>
      <c r="AD56" s="5">
        <v>279568416</v>
      </c>
      <c r="AE56" s="5">
        <v>298640768</v>
      </c>
      <c r="AF56" s="5">
        <v>318263296</v>
      </c>
      <c r="AG56" s="7">
        <v>71690000</v>
      </c>
      <c r="AH56" s="7">
        <v>35297436</v>
      </c>
      <c r="AI56" s="7">
        <v>7714392</v>
      </c>
      <c r="AJ56" s="7">
        <v>-9105436</v>
      </c>
      <c r="AK56" s="7">
        <v>-27807526</v>
      </c>
      <c r="AL56" s="7">
        <v>56507176</v>
      </c>
      <c r="AM56" s="3">
        <f t="shared" si="41"/>
        <v>-4.4767785146758068E-2</v>
      </c>
      <c r="AN56" s="3">
        <f t="shared" si="42"/>
        <v>-1.0970213171791412E-2</v>
      </c>
      <c r="AO56" s="3">
        <f t="shared" si="43"/>
        <v>-1.2208906779387154E-2</v>
      </c>
      <c r="AP56" s="3">
        <f t="shared" si="44"/>
        <v>-0.10056406710119074</v>
      </c>
      <c r="AQ56" s="3">
        <f t="shared" si="45"/>
        <v>-2.4803608659187383E-2</v>
      </c>
      <c r="AR56" s="3">
        <f t="shared" si="46"/>
        <v>0.31269209622588501</v>
      </c>
      <c r="AS56" s="3">
        <f t="shared" si="47"/>
        <v>0.33088642715976635</v>
      </c>
      <c r="AT56" s="3">
        <f t="shared" si="48"/>
        <v>0.30337110957570579</v>
      </c>
      <c r="AU56" s="3">
        <f t="shared" si="49"/>
        <v>0.26465843758606028</v>
      </c>
      <c r="AV56" s="3">
        <f t="shared" si="50"/>
        <v>0.38726263446052739</v>
      </c>
      <c r="AW56" s="3">
        <f t="shared" si="51"/>
        <v>-0.15962333103391937</v>
      </c>
      <c r="AX56" s="3">
        <f t="shared" si="52"/>
        <v>-3.0468362430910285E-2</v>
      </c>
      <c r="AY56" s="3">
        <f t="shared" si="53"/>
        <v>0.21656969214907451</v>
      </c>
      <c r="AZ56" s="3">
        <f t="shared" si="54"/>
        <v>6.8220696289240337E-2</v>
      </c>
      <c r="BA56" s="3">
        <f t="shared" si="55"/>
        <v>6.570612623123176E-2</v>
      </c>
      <c r="BB56" s="3">
        <f t="shared" si="56"/>
        <v>6.7149992424378926</v>
      </c>
      <c r="BC56" s="3">
        <f t="shared" si="57"/>
        <v>29.788553135490133</v>
      </c>
      <c r="BD56" s="3">
        <f t="shared" si="58"/>
        <v>-30.70346285449703</v>
      </c>
      <c r="BE56" s="3">
        <f t="shared" si="59"/>
        <v>-10.739566259867923</v>
      </c>
      <c r="BF56" s="3">
        <f t="shared" si="60"/>
        <v>5.6322633429778897</v>
      </c>
    </row>
    <row r="57" spans="1:58" s="3" customFormat="1" ht="13.2">
      <c r="A57" s="4" t="s">
        <v>148</v>
      </c>
      <c r="B57" s="4" t="s">
        <v>149</v>
      </c>
      <c r="C57" s="5">
        <v>4209746432</v>
      </c>
      <c r="D57" s="5">
        <v>-14056494080</v>
      </c>
      <c r="E57" s="5">
        <v>8813450240</v>
      </c>
      <c r="F57" s="5">
        <v>-24690946048</v>
      </c>
      <c r="G57" s="5">
        <v>-114131042304</v>
      </c>
      <c r="H57" s="5">
        <v>-66945953792</v>
      </c>
      <c r="I57" s="5">
        <v>623002124288</v>
      </c>
      <c r="J57" s="5">
        <v>648899395584</v>
      </c>
      <c r="K57" s="5">
        <v>709959155712</v>
      </c>
      <c r="L57" s="5">
        <v>780669747200</v>
      </c>
      <c r="M57" s="5">
        <v>648016887808</v>
      </c>
      <c r="N57" s="5">
        <v>591063941120</v>
      </c>
      <c r="O57" s="5">
        <v>34042445824</v>
      </c>
      <c r="P57" s="5">
        <v>43719118848</v>
      </c>
      <c r="Q57" s="5">
        <v>101985845248</v>
      </c>
      <c r="R57" s="5">
        <v>161142751232</v>
      </c>
      <c r="S57" s="5">
        <v>169645490176</v>
      </c>
      <c r="T57" s="5">
        <v>186924761088</v>
      </c>
      <c r="U57" s="5">
        <v>442892091392</v>
      </c>
      <c r="V57" s="5">
        <v>434213584896</v>
      </c>
      <c r="W57" s="5">
        <v>440926896128</v>
      </c>
      <c r="X57" s="5">
        <v>412742615040</v>
      </c>
      <c r="Y57" s="5">
        <v>300499763200</v>
      </c>
      <c r="Z57" s="5">
        <v>235171201024</v>
      </c>
      <c r="AA57" s="5">
        <v>671398821888</v>
      </c>
      <c r="AB57" s="5">
        <v>694782722048</v>
      </c>
      <c r="AC57" s="5">
        <v>685443907584</v>
      </c>
      <c r="AD57" s="5">
        <v>731577319424</v>
      </c>
      <c r="AE57" s="5">
        <v>502517727232</v>
      </c>
      <c r="AF57" s="5">
        <v>537567592448</v>
      </c>
      <c r="AG57" s="7">
        <v>330437918720</v>
      </c>
      <c r="AH57" s="7">
        <v>318243078144</v>
      </c>
      <c r="AI57" s="7">
        <v>317477453824</v>
      </c>
      <c r="AJ57" s="7">
        <v>268136218624</v>
      </c>
      <c r="AK57" s="7">
        <v>152154275840</v>
      </c>
      <c r="AL57" s="7">
        <v>63018582016</v>
      </c>
      <c r="AM57" s="3">
        <f t="shared" si="41"/>
        <v>-2.1662054512085589E-2</v>
      </c>
      <c r="AN57" s="3">
        <f t="shared" si="42"/>
        <v>1.2414024340824529E-2</v>
      </c>
      <c r="AO57" s="3">
        <f t="shared" si="43"/>
        <v>-3.1627901729967281E-2</v>
      </c>
      <c r="AP57" s="3">
        <f t="shared" si="44"/>
        <v>-0.1761235616714602</v>
      </c>
      <c r="AQ57" s="3">
        <f t="shared" si="45"/>
        <v>-0.11326347140234086</v>
      </c>
      <c r="AR57" s="3">
        <f t="shared" si="46"/>
        <v>6.7374263476780452E-2</v>
      </c>
      <c r="AS57" s="3">
        <f t="shared" si="47"/>
        <v>0.14365029935520865</v>
      </c>
      <c r="AT57" s="3">
        <f t="shared" si="48"/>
        <v>0.20641603163176861</v>
      </c>
      <c r="AU57" s="3">
        <f t="shared" si="49"/>
        <v>0.26179177328209385</v>
      </c>
      <c r="AV57" s="3">
        <f t="shared" si="50"/>
        <v>0.31625133608015149</v>
      </c>
      <c r="AW57" s="3">
        <f t="shared" si="51"/>
        <v>3.4828628525506715E-2</v>
      </c>
      <c r="AX57" s="3">
        <f t="shared" si="52"/>
        <v>-1.3441345283417706E-2</v>
      </c>
      <c r="AY57" s="3">
        <f t="shared" si="53"/>
        <v>6.7304430500531406E-2</v>
      </c>
      <c r="AZ57" s="3">
        <f t="shared" si="54"/>
        <v>-0.31310373642029765</v>
      </c>
      <c r="BA57" s="3">
        <f t="shared" si="55"/>
        <v>6.9748514960982347E-2</v>
      </c>
      <c r="BB57" s="3">
        <f t="shared" si="56"/>
        <v>2.1831825097343414</v>
      </c>
      <c r="BC57" s="3">
        <f t="shared" si="57"/>
        <v>2.1590317653359712</v>
      </c>
      <c r="BD57" s="3">
        <f t="shared" si="58"/>
        <v>2.7283793408374666</v>
      </c>
      <c r="BE57" s="3">
        <f t="shared" si="59"/>
        <v>3.3026855437203073</v>
      </c>
      <c r="BF57" s="3">
        <f t="shared" si="60"/>
        <v>8.5303028924312372</v>
      </c>
    </row>
    <row r="58" spans="1:58" s="3" customFormat="1" ht="13.2">
      <c r="A58" s="4" t="s">
        <v>52</v>
      </c>
      <c r="B58" s="4" t="s">
        <v>53</v>
      </c>
      <c r="C58" s="5">
        <v>794708017152</v>
      </c>
      <c r="D58" s="5">
        <v>496711991296</v>
      </c>
      <c r="E58" s="5">
        <v>981825028096</v>
      </c>
      <c r="F58" s="5">
        <v>1321795059712</v>
      </c>
      <c r="G58" s="5">
        <v>1224586035200</v>
      </c>
      <c r="H58" s="5">
        <v>1205742993408</v>
      </c>
      <c r="I58" s="5">
        <v>2231050960896</v>
      </c>
      <c r="J58" s="5">
        <v>2100852948992</v>
      </c>
      <c r="K58" s="5">
        <v>2275037937664</v>
      </c>
      <c r="L58" s="5">
        <v>2510078083072</v>
      </c>
      <c r="M58" s="5">
        <v>2889501114368</v>
      </c>
      <c r="N58" s="5">
        <v>2896949936128</v>
      </c>
      <c r="O58" s="5">
        <v>750000013312</v>
      </c>
      <c r="P58" s="5">
        <v>499999997952</v>
      </c>
      <c r="Q58" s="5">
        <v>399999991808</v>
      </c>
      <c r="R58" s="5">
        <v>299999985664</v>
      </c>
      <c r="S58" s="5">
        <v>370000003072</v>
      </c>
      <c r="T58" s="5">
        <v>349999988736</v>
      </c>
      <c r="U58" s="5">
        <v>553797025792</v>
      </c>
      <c r="V58" s="5">
        <v>766480023552</v>
      </c>
      <c r="W58" s="5">
        <v>820640022528</v>
      </c>
      <c r="X58" s="5">
        <v>1064905015296</v>
      </c>
      <c r="Y58" s="5">
        <v>1167536029696</v>
      </c>
      <c r="Z58" s="5">
        <v>1146007060480</v>
      </c>
      <c r="AA58" s="5">
        <v>2988501106688</v>
      </c>
      <c r="AB58" s="5">
        <v>2696318025728</v>
      </c>
      <c r="AC58" s="5">
        <v>3263311118336</v>
      </c>
      <c r="AD58" s="5">
        <v>3389736091648</v>
      </c>
      <c r="AE58" s="5">
        <v>3649614905344</v>
      </c>
      <c r="AF58" s="5">
        <v>3711405129728</v>
      </c>
      <c r="AG58" s="7">
        <v>-772307025920</v>
      </c>
      <c r="AH58" s="7">
        <v>-505272008704</v>
      </c>
      <c r="AI58" s="7">
        <v>-425002991616</v>
      </c>
      <c r="AJ58" s="7">
        <v>-227269001216</v>
      </c>
      <c r="AK58" s="7">
        <v>-349958012928</v>
      </c>
      <c r="AL58" s="7">
        <v>-425891004416</v>
      </c>
      <c r="AM58" s="3">
        <f t="shared" si="41"/>
        <v>0.23643348837638778</v>
      </c>
      <c r="AN58" s="3">
        <f t="shared" si="42"/>
        <v>0.43156424420075123</v>
      </c>
      <c r="AO58" s="3">
        <f t="shared" si="43"/>
        <v>0.52659519583323067</v>
      </c>
      <c r="AP58" s="3">
        <f t="shared" si="44"/>
        <v>0.42380535141888842</v>
      </c>
      <c r="AQ58" s="3">
        <f t="shared" si="45"/>
        <v>0.41621119452950223</v>
      </c>
      <c r="AR58" s="3">
        <f t="shared" si="46"/>
        <v>0.23799857014833073</v>
      </c>
      <c r="AS58" s="3">
        <f t="shared" si="47"/>
        <v>0.17582124024653339</v>
      </c>
      <c r="AT58" s="3">
        <f t="shared" si="48"/>
        <v>0.11951818857238103</v>
      </c>
      <c r="AU58" s="3">
        <f t="shared" si="49"/>
        <v>0.12804978729102429</v>
      </c>
      <c r="AV58" s="3">
        <f t="shared" si="50"/>
        <v>0.12081671980973283</v>
      </c>
      <c r="AW58" s="3">
        <f t="shared" si="51"/>
        <v>-9.7769105825699781E-2</v>
      </c>
      <c r="AX58" s="3">
        <f t="shared" si="52"/>
        <v>0.21028420505215184</v>
      </c>
      <c r="AY58" s="3">
        <f t="shared" si="53"/>
        <v>3.8741317860144932E-2</v>
      </c>
      <c r="AZ58" s="3">
        <f t="shared" si="54"/>
        <v>7.6666385426381031E-2</v>
      </c>
      <c r="BA58" s="3">
        <f t="shared" si="55"/>
        <v>1.6930614869399726E-2</v>
      </c>
      <c r="BB58" s="3">
        <f t="shared" si="56"/>
        <v>-5.3363692808630638</v>
      </c>
      <c r="BC58" s="3">
        <f t="shared" si="57"/>
        <v>-7.678325053496275</v>
      </c>
      <c r="BD58" s="3">
        <f t="shared" si="58"/>
        <v>-14.915083330816163</v>
      </c>
      <c r="BE58" s="3">
        <f t="shared" si="59"/>
        <v>-10.428722219584863</v>
      </c>
      <c r="BF58" s="3">
        <f t="shared" si="60"/>
        <v>-8.7144482772469871</v>
      </c>
    </row>
    <row r="59" spans="1:58" s="3" customFormat="1" ht="13.2">
      <c r="A59" s="4" t="s">
        <v>142</v>
      </c>
      <c r="B59" s="4" t="s">
        <v>143</v>
      </c>
      <c r="C59" s="5">
        <v>7054710272</v>
      </c>
      <c r="D59" s="5">
        <v>1045990336</v>
      </c>
      <c r="E59" s="5">
        <v>-5549465600</v>
      </c>
      <c r="F59" s="5">
        <v>-1319951872</v>
      </c>
      <c r="G59" s="5">
        <v>-2257132544</v>
      </c>
      <c r="H59" s="5">
        <v>131182392</v>
      </c>
      <c r="I59" s="5">
        <v>500138672128</v>
      </c>
      <c r="J59" s="5">
        <v>497090035712</v>
      </c>
      <c r="K59" s="5">
        <v>483037184000</v>
      </c>
      <c r="L59" s="5">
        <v>497354407936</v>
      </c>
      <c r="M59" s="5">
        <v>511887769600</v>
      </c>
      <c r="N59" s="5">
        <v>532762951680</v>
      </c>
      <c r="O59" s="5">
        <v>17331900416</v>
      </c>
      <c r="P59" s="5">
        <v>30853302272</v>
      </c>
      <c r="Q59" s="5">
        <v>38078865408</v>
      </c>
      <c r="R59" s="5">
        <v>53558542336</v>
      </c>
      <c r="S59" s="5">
        <v>55269085184</v>
      </c>
      <c r="T59" s="5">
        <v>55319752704</v>
      </c>
      <c r="U59" s="5">
        <v>378955399168</v>
      </c>
      <c r="V59" s="5">
        <v>377026019328</v>
      </c>
      <c r="W59" s="5">
        <v>369089183744</v>
      </c>
      <c r="X59" s="5">
        <v>366731427840</v>
      </c>
      <c r="Y59" s="5">
        <v>367973990400</v>
      </c>
      <c r="Z59" s="5">
        <v>368641540096</v>
      </c>
      <c r="AA59" s="5">
        <v>434747113472</v>
      </c>
      <c r="AB59" s="5">
        <v>428092719104</v>
      </c>
      <c r="AC59" s="5">
        <v>344361336832</v>
      </c>
      <c r="AD59" s="5">
        <v>344678662144</v>
      </c>
      <c r="AE59" s="5">
        <v>300572737536</v>
      </c>
      <c r="AF59" s="5">
        <v>305224581120</v>
      </c>
      <c r="AG59" s="7">
        <v>272427089920</v>
      </c>
      <c r="AH59" s="7">
        <v>278089826304</v>
      </c>
      <c r="AI59" s="7">
        <v>278859546624</v>
      </c>
      <c r="AJ59" s="7">
        <v>277448982528</v>
      </c>
      <c r="AK59" s="7">
        <v>259401678848</v>
      </c>
      <c r="AL59" s="7">
        <v>269776191488</v>
      </c>
      <c r="AM59" s="3">
        <f t="shared" si="41"/>
        <v>2.104227123566841E-3</v>
      </c>
      <c r="AN59" s="3">
        <f t="shared" si="42"/>
        <v>-1.1488692348786134E-2</v>
      </c>
      <c r="AO59" s="3">
        <f t="shared" si="43"/>
        <v>-2.6539462623398576E-3</v>
      </c>
      <c r="AP59" s="3">
        <f t="shared" si="44"/>
        <v>-4.4094285467374452E-3</v>
      </c>
      <c r="AQ59" s="3">
        <f t="shared" si="45"/>
        <v>2.462303198567638E-4</v>
      </c>
      <c r="AR59" s="3">
        <f t="shared" si="46"/>
        <v>6.2067834910043411E-2</v>
      </c>
      <c r="AS59" s="3">
        <f t="shared" si="47"/>
        <v>7.8832161724427405E-2</v>
      </c>
      <c r="AT59" s="3">
        <f t="shared" si="48"/>
        <v>0.10768687575981424</v>
      </c>
      <c r="AU59" s="3">
        <f t="shared" si="49"/>
        <v>0.10797109926495888</v>
      </c>
      <c r="AV59" s="3">
        <f t="shared" si="50"/>
        <v>0.10383558490611297</v>
      </c>
      <c r="AW59" s="3">
        <f t="shared" si="51"/>
        <v>-1.5306356642270329E-2</v>
      </c>
      <c r="AX59" s="3">
        <f t="shared" si="52"/>
        <v>-0.19559169903017776</v>
      </c>
      <c r="AY59" s="3">
        <f t="shared" si="53"/>
        <v>9.2148937194656735E-4</v>
      </c>
      <c r="AZ59" s="3">
        <f t="shared" si="54"/>
        <v>-0.12796244575642865</v>
      </c>
      <c r="BA59" s="3">
        <f t="shared" si="55"/>
        <v>1.5476598516999042E-2</v>
      </c>
      <c r="BB59" s="3">
        <f t="shared" si="56"/>
        <v>1.5394044607587372</v>
      </c>
      <c r="BC59" s="3">
        <f t="shared" si="57"/>
        <v>1.2348916901034745</v>
      </c>
      <c r="BD59" s="3">
        <f t="shared" si="58"/>
        <v>1.2423136643120154</v>
      </c>
      <c r="BE59" s="3">
        <f t="shared" si="59"/>
        <v>1.1587154673433118</v>
      </c>
      <c r="BF59" s="3">
        <f t="shared" si="60"/>
        <v>1.1313992514924238</v>
      </c>
    </row>
    <row r="60" spans="1:58" s="3" customFormat="1" ht="13.2">
      <c r="A60" s="4" t="s">
        <v>56</v>
      </c>
      <c r="B60" s="4" t="s">
        <v>57</v>
      </c>
      <c r="C60" s="5">
        <v>403432144896</v>
      </c>
      <c r="D60" s="5">
        <v>1220020535296</v>
      </c>
      <c r="E60" s="5">
        <v>1354950377472</v>
      </c>
      <c r="F60" s="5">
        <v>1594441072640</v>
      </c>
      <c r="G60" s="5">
        <v>1716355858432</v>
      </c>
      <c r="H60" s="5">
        <v>1987755376640</v>
      </c>
      <c r="I60" s="5">
        <v>10297996738560</v>
      </c>
      <c r="J60" s="5">
        <v>11342716076032</v>
      </c>
      <c r="K60" s="5">
        <v>12922422034432</v>
      </c>
      <c r="L60" s="5">
        <v>14915849945088</v>
      </c>
      <c r="M60" s="5">
        <v>17591706845184</v>
      </c>
      <c r="N60" s="5">
        <v>19037918593024</v>
      </c>
      <c r="O60" s="5">
        <v>4352759824384</v>
      </c>
      <c r="P60" s="5">
        <v>3558254575616</v>
      </c>
      <c r="Q60" s="5">
        <v>3825722195968</v>
      </c>
      <c r="R60" s="5">
        <v>4453981224960</v>
      </c>
      <c r="S60" s="5">
        <v>6007328079872</v>
      </c>
      <c r="T60" s="5">
        <v>5808303636480</v>
      </c>
      <c r="U60" s="5">
        <v>4077036240896</v>
      </c>
      <c r="V60" s="5">
        <v>5194459906048</v>
      </c>
      <c r="W60" s="5">
        <v>6265255755776</v>
      </c>
      <c r="X60" s="5">
        <v>7354346110976</v>
      </c>
      <c r="Y60" s="5">
        <v>8542544723968</v>
      </c>
      <c r="Z60" s="5">
        <v>9911940415488</v>
      </c>
      <c r="AA60" s="5">
        <v>14169088720896</v>
      </c>
      <c r="AB60" s="5">
        <v>14818730835968</v>
      </c>
      <c r="AC60" s="5">
        <v>18349960462336</v>
      </c>
      <c r="AD60" s="5">
        <v>20816674684928</v>
      </c>
      <c r="AE60" s="5">
        <v>24060803153920</v>
      </c>
      <c r="AF60" s="5">
        <v>25026738782208</v>
      </c>
      <c r="AG60" s="7">
        <v>3394431090688</v>
      </c>
      <c r="AH60" s="7">
        <v>4302851801088</v>
      </c>
      <c r="AI60" s="7">
        <v>4855731585024</v>
      </c>
      <c r="AJ60" s="7">
        <v>6200571199488</v>
      </c>
      <c r="AK60" s="7">
        <v>7883348508672</v>
      </c>
      <c r="AL60" s="7">
        <v>9061743460352</v>
      </c>
      <c r="AM60" s="3">
        <f t="shared" si="41"/>
        <v>0.10755982316034463</v>
      </c>
      <c r="AN60" s="3">
        <f t="shared" si="42"/>
        <v>0.10485266414157601</v>
      </c>
      <c r="AO60" s="3">
        <f t="shared" si="43"/>
        <v>0.10689575709797697</v>
      </c>
      <c r="AP60" s="3">
        <f t="shared" si="44"/>
        <v>9.7566192612053376E-2</v>
      </c>
      <c r="AQ60" s="3">
        <f t="shared" si="45"/>
        <v>0.10441033072640443</v>
      </c>
      <c r="AR60" s="3">
        <f t="shared" si="46"/>
        <v>0.31370392697520266</v>
      </c>
      <c r="AS60" s="3">
        <f t="shared" si="47"/>
        <v>0.29605302982477294</v>
      </c>
      <c r="AT60" s="3">
        <f t="shared" si="48"/>
        <v>0.2986072695392567</v>
      </c>
      <c r="AU60" s="3">
        <f t="shared" si="49"/>
        <v>0.34148636813582411</v>
      </c>
      <c r="AV60" s="3">
        <f t="shared" si="50"/>
        <v>0.30509131594922972</v>
      </c>
      <c r="AW60" s="3">
        <f t="shared" si="51"/>
        <v>4.5849251696330619E-2</v>
      </c>
      <c r="AX60" s="3">
        <f t="shared" si="52"/>
        <v>0.23829501091935654</v>
      </c>
      <c r="AY60" s="3">
        <f t="shared" si="53"/>
        <v>0.13442613283309388</v>
      </c>
      <c r="AZ60" s="3">
        <f t="shared" si="54"/>
        <v>0.15584278075598992</v>
      </c>
      <c r="BA60" s="3">
        <f t="shared" si="55"/>
        <v>4.0145610356761063E-2</v>
      </c>
      <c r="BB60" s="3">
        <f t="shared" si="56"/>
        <v>3.4439324245889673</v>
      </c>
      <c r="BC60" s="3">
        <f t="shared" si="57"/>
        <v>3.7790310566034515</v>
      </c>
      <c r="BD60" s="3">
        <f t="shared" si="58"/>
        <v>3.3572188779393253</v>
      </c>
      <c r="BE60" s="3">
        <f t="shared" si="59"/>
        <v>3.0521044613785819</v>
      </c>
      <c r="BF60" s="3">
        <f t="shared" si="60"/>
        <v>2.7618017318309569</v>
      </c>
    </row>
    <row r="61" spans="1:58" s="3" customFormat="1" ht="13.2">
      <c r="A61" s="4" t="s">
        <v>196</v>
      </c>
      <c r="B61" s="4" t="s">
        <v>197</v>
      </c>
      <c r="C61" s="5">
        <v>-70940999680</v>
      </c>
      <c r="D61" s="5">
        <v>-119164002304</v>
      </c>
      <c r="E61" s="5">
        <v>-161030995968</v>
      </c>
      <c r="F61" s="5">
        <v>-217250004992</v>
      </c>
      <c r="G61" s="5">
        <v>-162374991872</v>
      </c>
      <c r="H61" s="5">
        <v>-232446001152</v>
      </c>
      <c r="I61" s="5">
        <v>2042335985664</v>
      </c>
      <c r="J61" s="5">
        <v>1944325980160</v>
      </c>
      <c r="K61" s="5">
        <v>1619756974080</v>
      </c>
      <c r="L61" s="5">
        <v>3458737111040</v>
      </c>
      <c r="M61" s="5">
        <v>3747569991680</v>
      </c>
      <c r="N61" s="5">
        <v>3686258966528</v>
      </c>
      <c r="O61" s="5">
        <v>1795838050304</v>
      </c>
      <c r="P61" s="5">
        <v>1878975971328</v>
      </c>
      <c r="Q61" s="5">
        <v>1856193036288</v>
      </c>
      <c r="R61" s="5">
        <v>1632734019584</v>
      </c>
      <c r="S61" s="5">
        <v>1734956023808</v>
      </c>
      <c r="T61" s="5">
        <v>1670909001728</v>
      </c>
      <c r="U61" s="5">
        <v>-271871000576</v>
      </c>
      <c r="V61" s="5">
        <v>-567925997568</v>
      </c>
      <c r="W61" s="5">
        <v>-924973006848</v>
      </c>
      <c r="X61" s="5">
        <v>349085990912</v>
      </c>
      <c r="Y61" s="5">
        <v>238836006912</v>
      </c>
      <c r="Z61" s="5">
        <v>311777984512</v>
      </c>
      <c r="AA61" s="5">
        <v>2129057939456</v>
      </c>
      <c r="AB61" s="5">
        <v>1891190046720</v>
      </c>
      <c r="AC61" s="5">
        <v>1296752967680</v>
      </c>
      <c r="AD61" s="5">
        <v>1640408940544</v>
      </c>
      <c r="AE61" s="5">
        <v>2327448125440</v>
      </c>
      <c r="AF61" s="5">
        <v>1846733045760</v>
      </c>
      <c r="AG61" s="7">
        <v>-787097976832</v>
      </c>
      <c r="AH61" s="7">
        <v>-935788019712</v>
      </c>
      <c r="AI61" s="7">
        <v>-494619983872</v>
      </c>
      <c r="AJ61" s="7">
        <v>-879078014976</v>
      </c>
      <c r="AK61" s="7">
        <v>-1077545992192</v>
      </c>
      <c r="AL61" s="7">
        <v>-918534029312</v>
      </c>
      <c r="AM61" s="3">
        <f t="shared" si="41"/>
        <v>-6.1288077986899045E-2</v>
      </c>
      <c r="AN61" s="3">
        <f t="shared" si="42"/>
        <v>-9.9416763468151398E-2</v>
      </c>
      <c r="AO61" s="3">
        <f t="shared" si="43"/>
        <v>-6.2811944943302028E-2</v>
      </c>
      <c r="AP61" s="3">
        <f t="shared" si="44"/>
        <v>-4.3328074520953469E-2</v>
      </c>
      <c r="AQ61" s="3">
        <f t="shared" si="45"/>
        <v>-6.3057425770315687E-2</v>
      </c>
      <c r="AR61" s="3">
        <f t="shared" si="46"/>
        <v>0.96638937631917965</v>
      </c>
      <c r="AS61" s="3">
        <f t="shared" si="47"/>
        <v>1.145970084396329</v>
      </c>
      <c r="AT61" s="3">
        <f t="shared" si="48"/>
        <v>0.4720607456324013</v>
      </c>
      <c r="AU61" s="3">
        <f t="shared" si="49"/>
        <v>0.46295493550748484</v>
      </c>
      <c r="AV61" s="3">
        <f t="shared" si="50"/>
        <v>0.45328041705702232</v>
      </c>
      <c r="AW61" s="3">
        <f t="shared" si="51"/>
        <v>-0.11172448073290955</v>
      </c>
      <c r="AX61" s="3">
        <f t="shared" si="52"/>
        <v>-0.31431906067344556</v>
      </c>
      <c r="AY61" s="3">
        <f t="shared" si="53"/>
        <v>0.26501267506549797</v>
      </c>
      <c r="AZ61" s="3">
        <f t="shared" si="54"/>
        <v>0.4188218973423547</v>
      </c>
      <c r="BA61" s="3">
        <f t="shared" si="55"/>
        <v>-0.20654169449603593</v>
      </c>
      <c r="BB61" s="3">
        <f t="shared" si="56"/>
        <v>-2.0209598828824893</v>
      </c>
      <c r="BC61" s="3">
        <f t="shared" si="57"/>
        <v>-2.6217156806498534</v>
      </c>
      <c r="BD61" s="3">
        <f t="shared" si="58"/>
        <v>-1.8660561549691188</v>
      </c>
      <c r="BE61" s="3">
        <f t="shared" si="59"/>
        <v>-2.1599524682054492</v>
      </c>
      <c r="BF61" s="3">
        <f t="shared" si="60"/>
        <v>-2.0105221873415395</v>
      </c>
    </row>
    <row r="62" spans="1:58" s="3" customFormat="1" ht="13.2">
      <c r="A62" s="4" t="s">
        <v>182</v>
      </c>
      <c r="B62" s="4" t="s">
        <v>183</v>
      </c>
      <c r="C62" s="5">
        <v>-6851529</v>
      </c>
      <c r="D62" s="5">
        <v>-6010495</v>
      </c>
      <c r="E62" s="5">
        <v>2519314</v>
      </c>
      <c r="F62" s="5">
        <v>1359171</v>
      </c>
      <c r="G62" s="5">
        <v>-1537262</v>
      </c>
      <c r="H62" s="5">
        <v>2680666</v>
      </c>
      <c r="I62" s="5">
        <v>121939672</v>
      </c>
      <c r="J62" s="5">
        <v>113720560</v>
      </c>
      <c r="K62" s="5">
        <v>119667792</v>
      </c>
      <c r="L62" s="5">
        <v>126122840</v>
      </c>
      <c r="M62" s="5">
        <v>147777216</v>
      </c>
      <c r="N62" s="5">
        <v>151688976</v>
      </c>
      <c r="O62" s="5">
        <v>54833584</v>
      </c>
      <c r="P62" s="5">
        <v>48755552</v>
      </c>
      <c r="Q62" s="5">
        <v>47829748</v>
      </c>
      <c r="R62" s="5">
        <v>53950000</v>
      </c>
      <c r="S62" s="5">
        <v>68569776</v>
      </c>
      <c r="T62" s="5">
        <v>74438776</v>
      </c>
      <c r="U62" s="5">
        <v>34122328</v>
      </c>
      <c r="V62" s="5">
        <v>37469364</v>
      </c>
      <c r="W62" s="5">
        <v>40007396</v>
      </c>
      <c r="X62" s="5">
        <v>41646796</v>
      </c>
      <c r="Y62" s="5">
        <v>43053536</v>
      </c>
      <c r="Z62" s="5">
        <v>45639160</v>
      </c>
      <c r="AA62" s="5">
        <v>162915568</v>
      </c>
      <c r="AB62" s="5">
        <v>137363584</v>
      </c>
      <c r="AC62" s="5">
        <v>131664280</v>
      </c>
      <c r="AD62" s="5">
        <v>151792944</v>
      </c>
      <c r="AE62" s="5">
        <v>163135344</v>
      </c>
      <c r="AF62" s="5">
        <v>163085296</v>
      </c>
      <c r="AG62" s="7">
        <v>9523718</v>
      </c>
      <c r="AH62" s="7">
        <v>6726338</v>
      </c>
      <c r="AI62" s="7">
        <v>12762776</v>
      </c>
      <c r="AJ62" s="7">
        <v>14621627</v>
      </c>
      <c r="AK62" s="7">
        <v>10246735</v>
      </c>
      <c r="AL62" s="7">
        <v>14249285</v>
      </c>
      <c r="AM62" s="3">
        <f t="shared" si="41"/>
        <v>-5.2853195587499742E-2</v>
      </c>
      <c r="AN62" s="3">
        <f t="shared" si="42"/>
        <v>2.1052565254985233E-2</v>
      </c>
      <c r="AO62" s="3">
        <f t="shared" si="43"/>
        <v>1.0776565132849848E-2</v>
      </c>
      <c r="AP62" s="3">
        <f t="shared" si="44"/>
        <v>-1.0402564357417588E-2</v>
      </c>
      <c r="AQ62" s="3">
        <f t="shared" si="45"/>
        <v>1.7672121407161453E-2</v>
      </c>
      <c r="AR62" s="3">
        <f t="shared" si="46"/>
        <v>0.42873119865044634</v>
      </c>
      <c r="AS62" s="3">
        <f t="shared" si="47"/>
        <v>0.39968772884185916</v>
      </c>
      <c r="AT62" s="3">
        <f t="shared" si="48"/>
        <v>0.42775757348946469</v>
      </c>
      <c r="AU62" s="3">
        <f t="shared" si="49"/>
        <v>0.46400776693478918</v>
      </c>
      <c r="AV62" s="3">
        <f t="shared" si="50"/>
        <v>0.49073293236550031</v>
      </c>
      <c r="AW62" s="3">
        <f t="shared" si="51"/>
        <v>-0.15684188020631645</v>
      </c>
      <c r="AX62" s="3">
        <f t="shared" si="52"/>
        <v>-4.1490647186375101E-2</v>
      </c>
      <c r="AY62" s="3">
        <f t="shared" si="53"/>
        <v>0.15287870028226336</v>
      </c>
      <c r="AZ62" s="3">
        <f t="shared" si="54"/>
        <v>7.4722840871970966E-2</v>
      </c>
      <c r="BA62" s="3">
        <f t="shared" si="55"/>
        <v>-3.0678820893650124E-4</v>
      </c>
      <c r="BB62" s="3">
        <f t="shared" si="56"/>
        <v>20.421748654319781</v>
      </c>
      <c r="BC62" s="3">
        <f t="shared" si="57"/>
        <v>10.316272886086852</v>
      </c>
      <c r="BD62" s="3">
        <f t="shared" si="58"/>
        <v>10.381399005733083</v>
      </c>
      <c r="BE62" s="3">
        <f t="shared" si="59"/>
        <v>15.92071464715346</v>
      </c>
      <c r="BF62" s="3">
        <f t="shared" si="60"/>
        <v>11.445156441182839</v>
      </c>
    </row>
    <row r="63" spans="1:58" s="3" customFormat="1" ht="13.2">
      <c r="A63" s="4" t="s">
        <v>170</v>
      </c>
      <c r="B63" s="4" t="s">
        <v>171</v>
      </c>
      <c r="C63" s="5">
        <v>9572931</v>
      </c>
      <c r="D63" s="5">
        <v>9386535</v>
      </c>
      <c r="E63" s="5">
        <v>14580560</v>
      </c>
      <c r="F63" s="5">
        <v>9349568</v>
      </c>
      <c r="G63" s="5">
        <v>18294256</v>
      </c>
      <c r="H63" s="5">
        <v>20239220</v>
      </c>
      <c r="I63" s="5">
        <v>367277920</v>
      </c>
      <c r="J63" s="5">
        <v>442841216</v>
      </c>
      <c r="K63" s="5">
        <v>519506752</v>
      </c>
      <c r="L63" s="5">
        <v>573351296</v>
      </c>
      <c r="M63" s="5">
        <v>579066112</v>
      </c>
      <c r="N63" s="5">
        <v>658393920</v>
      </c>
      <c r="O63" s="5">
        <v>95848944</v>
      </c>
      <c r="P63" s="5">
        <v>140991600</v>
      </c>
      <c r="Q63" s="5">
        <v>205734688</v>
      </c>
      <c r="R63" s="5">
        <v>239969008</v>
      </c>
      <c r="S63" s="5">
        <v>257028912</v>
      </c>
      <c r="T63" s="5">
        <v>311170016</v>
      </c>
      <c r="U63" s="5">
        <v>201426256</v>
      </c>
      <c r="V63" s="5">
        <v>215856800</v>
      </c>
      <c r="W63" s="5">
        <v>227640512</v>
      </c>
      <c r="X63" s="5">
        <v>234795904</v>
      </c>
      <c r="Y63" s="5">
        <v>250593344</v>
      </c>
      <c r="Z63" s="5">
        <v>264136336</v>
      </c>
      <c r="AA63" s="5">
        <v>338529248</v>
      </c>
      <c r="AB63" s="5">
        <v>418575200</v>
      </c>
      <c r="AC63" s="5">
        <v>482204160</v>
      </c>
      <c r="AD63" s="5">
        <v>549355776</v>
      </c>
      <c r="AE63" s="5">
        <v>611371328</v>
      </c>
      <c r="AF63" s="5">
        <v>665049024</v>
      </c>
      <c r="AG63" s="7">
        <v>209862256</v>
      </c>
      <c r="AH63" s="7">
        <v>224249760</v>
      </c>
      <c r="AI63" s="7">
        <v>283798400</v>
      </c>
      <c r="AJ63" s="7">
        <v>343169824</v>
      </c>
      <c r="AK63" s="7">
        <v>381144672</v>
      </c>
      <c r="AL63" s="7">
        <v>447241792</v>
      </c>
      <c r="AM63" s="3">
        <f t="shared" si="41"/>
        <v>2.1196163909007061E-2</v>
      </c>
      <c r="AN63" s="3">
        <f t="shared" si="42"/>
        <v>2.8066160726242111E-2</v>
      </c>
      <c r="AO63" s="3">
        <f t="shared" si="43"/>
        <v>1.6306875148320934E-2</v>
      </c>
      <c r="AP63" s="3">
        <f t="shared" si="44"/>
        <v>3.1592689713467466E-2</v>
      </c>
      <c r="AQ63" s="3">
        <f t="shared" si="45"/>
        <v>3.0740289946784443E-2</v>
      </c>
      <c r="AR63" s="3">
        <f t="shared" si="46"/>
        <v>0.31837957919436299</v>
      </c>
      <c r="AS63" s="3">
        <f t="shared" si="47"/>
        <v>0.39601927637698925</v>
      </c>
      <c r="AT63" s="3">
        <f t="shared" si="48"/>
        <v>0.41853748247217704</v>
      </c>
      <c r="AU63" s="3">
        <f t="shared" si="49"/>
        <v>0.4438679913633074</v>
      </c>
      <c r="AV63" s="3">
        <f t="shared" si="50"/>
        <v>0.47261982006152181</v>
      </c>
      <c r="AW63" s="3">
        <f t="shared" si="51"/>
        <v>0.23645210117856641</v>
      </c>
      <c r="AX63" s="3">
        <f t="shared" si="52"/>
        <v>0.15201321052943415</v>
      </c>
      <c r="AY63" s="3">
        <f t="shared" si="53"/>
        <v>0.13925971936865911</v>
      </c>
      <c r="AZ63" s="3">
        <f t="shared" si="54"/>
        <v>0.11288777639064998</v>
      </c>
      <c r="BA63" s="3">
        <f t="shared" si="55"/>
        <v>8.7798844240206175E-2</v>
      </c>
      <c r="BB63" s="3">
        <f t="shared" si="56"/>
        <v>1.8665580734623752</v>
      </c>
      <c r="BC63" s="3">
        <f t="shared" si="57"/>
        <v>1.6991080992704681</v>
      </c>
      <c r="BD63" s="3">
        <f t="shared" si="58"/>
        <v>1.600827746439617</v>
      </c>
      <c r="BE63" s="3">
        <f t="shared" si="59"/>
        <v>1.604040074315928</v>
      </c>
      <c r="BF63" s="3">
        <f t="shared" si="60"/>
        <v>1.4870010716708693</v>
      </c>
    </row>
    <row r="64" spans="1:58" s="3" customFormat="1" ht="13.2">
      <c r="A64" s="4" t="s">
        <v>188</v>
      </c>
      <c r="B64" s="4" t="s">
        <v>189</v>
      </c>
      <c r="C64" s="5">
        <v>-79800456</v>
      </c>
      <c r="D64" s="5">
        <v>-17786672</v>
      </c>
      <c r="E64" s="5">
        <v>-11868369</v>
      </c>
      <c r="F64" s="5">
        <v>-4408564</v>
      </c>
      <c r="G64" s="5">
        <v>12832260</v>
      </c>
      <c r="H64" s="5">
        <v>-11914906</v>
      </c>
      <c r="I64" s="5">
        <v>275371904</v>
      </c>
      <c r="J64" s="5">
        <v>232495232</v>
      </c>
      <c r="K64" s="5">
        <v>231149520</v>
      </c>
      <c r="L64" s="5">
        <v>231566960</v>
      </c>
      <c r="M64" s="5">
        <v>238246832</v>
      </c>
      <c r="N64" s="5">
        <v>242051552</v>
      </c>
      <c r="O64" s="5">
        <v>133402648</v>
      </c>
      <c r="P64" s="5">
        <v>134238352</v>
      </c>
      <c r="Q64" s="5">
        <v>134324832</v>
      </c>
      <c r="R64" s="5">
        <v>140774096</v>
      </c>
      <c r="S64" s="5">
        <v>145228784</v>
      </c>
      <c r="T64" s="5">
        <v>147819008</v>
      </c>
      <c r="U64" s="5">
        <v>-909024000</v>
      </c>
      <c r="V64" s="5">
        <v>-925406720</v>
      </c>
      <c r="W64" s="5">
        <v>-937566144</v>
      </c>
      <c r="X64" s="5">
        <v>-943240960</v>
      </c>
      <c r="Y64" s="5">
        <v>-929425600</v>
      </c>
      <c r="Z64" s="5">
        <v>-941345920</v>
      </c>
      <c r="AA64" s="5">
        <v>497981664</v>
      </c>
      <c r="AB64" s="5">
        <v>390056000</v>
      </c>
      <c r="AC64" s="5">
        <v>360480768</v>
      </c>
      <c r="AD64" s="5">
        <v>399776864</v>
      </c>
      <c r="AE64" s="5">
        <v>479184672</v>
      </c>
      <c r="AF64" s="5">
        <v>400534848</v>
      </c>
      <c r="AG64" s="7">
        <v>-949425792</v>
      </c>
      <c r="AH64" s="7">
        <v>-958569792</v>
      </c>
      <c r="AI64" s="7">
        <v>-990677248</v>
      </c>
      <c r="AJ64" s="7">
        <v>-987659328</v>
      </c>
      <c r="AK64" s="7">
        <v>-966311296</v>
      </c>
      <c r="AL64" s="7">
        <v>-977273536</v>
      </c>
      <c r="AM64" s="3">
        <f t="shared" si="41"/>
        <v>-7.6503383948966316E-2</v>
      </c>
      <c r="AN64" s="3">
        <f t="shared" si="42"/>
        <v>-5.1344986569732007E-2</v>
      </c>
      <c r="AO64" s="3">
        <f t="shared" si="43"/>
        <v>-1.9037966383459885E-2</v>
      </c>
      <c r="AP64" s="3">
        <f t="shared" si="44"/>
        <v>5.3861198876298172E-2</v>
      </c>
      <c r="AQ64" s="3">
        <f t="shared" si="45"/>
        <v>-4.9224662686732125E-2</v>
      </c>
      <c r="AR64" s="3">
        <f t="shared" si="46"/>
        <v>0.57738109657233749</v>
      </c>
      <c r="AS64" s="3">
        <f t="shared" si="47"/>
        <v>0.58111663826946303</v>
      </c>
      <c r="AT64" s="3">
        <f t="shared" si="48"/>
        <v>0.60791960994780947</v>
      </c>
      <c r="AU64" s="3">
        <f t="shared" si="49"/>
        <v>0.60957278122380243</v>
      </c>
      <c r="AV64" s="3">
        <f t="shared" si="50"/>
        <v>0.61069225451609577</v>
      </c>
      <c r="AW64" s="3">
        <f t="shared" si="51"/>
        <v>-0.21672618050450951</v>
      </c>
      <c r="AX64" s="3">
        <f t="shared" si="52"/>
        <v>-7.5823040794142385E-2</v>
      </c>
      <c r="AY64" s="3">
        <f t="shared" si="53"/>
        <v>0.10901024267680211</v>
      </c>
      <c r="AZ64" s="3">
        <f t="shared" si="54"/>
        <v>0.19863032393990665</v>
      </c>
      <c r="BA64" s="3">
        <f t="shared" si="55"/>
        <v>-0.16413259562693192</v>
      </c>
      <c r="BB64" s="3">
        <f t="shared" si="56"/>
        <v>-0.40691455463683129</v>
      </c>
      <c r="BC64" s="3">
        <f t="shared" si="57"/>
        <v>-0.36387306635712702</v>
      </c>
      <c r="BD64" s="3">
        <f t="shared" si="58"/>
        <v>-0.40477202276775337</v>
      </c>
      <c r="BE64" s="3">
        <f t="shared" si="59"/>
        <v>-0.49589058306941286</v>
      </c>
      <c r="BF64" s="3">
        <f t="shared" si="60"/>
        <v>-0.40984927274240646</v>
      </c>
    </row>
    <row r="65" spans="1:58" s="3" customFormat="1" ht="13.2">
      <c r="A65" s="4" t="s">
        <v>124</v>
      </c>
      <c r="B65" s="4" t="s">
        <v>125</v>
      </c>
      <c r="C65" s="5">
        <v>14202527744</v>
      </c>
      <c r="D65" s="5">
        <v>11041926144</v>
      </c>
      <c r="E65" s="5">
        <v>11471473664</v>
      </c>
      <c r="F65" s="5">
        <v>12567319552</v>
      </c>
      <c r="G65" s="5">
        <v>11731418112</v>
      </c>
      <c r="H65" s="5">
        <v>18513516544</v>
      </c>
      <c r="I65" s="5">
        <v>1172012531712</v>
      </c>
      <c r="J65" s="5">
        <v>1198193901568</v>
      </c>
      <c r="K65" s="5">
        <v>1288683913216</v>
      </c>
      <c r="L65" s="5">
        <v>1374444847104</v>
      </c>
      <c r="M65" s="5">
        <v>1539601989632</v>
      </c>
      <c r="N65" s="5">
        <v>1619854753792</v>
      </c>
      <c r="O65" s="5">
        <v>642193489920</v>
      </c>
      <c r="P65" s="5">
        <v>672086818816</v>
      </c>
      <c r="Q65" s="5">
        <v>686879145984</v>
      </c>
      <c r="R65" s="5">
        <v>591386902528</v>
      </c>
      <c r="S65" s="5">
        <v>611131064320</v>
      </c>
      <c r="T65" s="5">
        <v>910007402496</v>
      </c>
      <c r="U65" s="5">
        <v>390263209984</v>
      </c>
      <c r="V65" s="5">
        <v>400079028224</v>
      </c>
      <c r="W65" s="5">
        <v>412499083264</v>
      </c>
      <c r="X65" s="5">
        <v>430265368576</v>
      </c>
      <c r="Y65" s="5">
        <v>444909486080</v>
      </c>
      <c r="Z65" s="5">
        <v>457256370176</v>
      </c>
      <c r="AA65" s="5">
        <v>1185443610624</v>
      </c>
      <c r="AB65" s="5">
        <v>1111051337728</v>
      </c>
      <c r="AC65" s="5">
        <v>1221519081472</v>
      </c>
      <c r="AD65" s="5">
        <v>1600432111616</v>
      </c>
      <c r="AE65" s="5">
        <v>2107868446720</v>
      </c>
      <c r="AF65" s="5">
        <v>2151323926528</v>
      </c>
      <c r="AG65" s="7">
        <v>208961847296</v>
      </c>
      <c r="AH65" s="7">
        <v>133279522816</v>
      </c>
      <c r="AI65" s="7">
        <v>122181713920</v>
      </c>
      <c r="AJ65" s="7">
        <v>164596154368</v>
      </c>
      <c r="AK65" s="7">
        <v>217084788736</v>
      </c>
      <c r="AL65" s="7">
        <v>270428536832</v>
      </c>
      <c r="AM65" s="3">
        <f t="shared" si="41"/>
        <v>9.2154751660395995E-3</v>
      </c>
      <c r="AN65" s="3">
        <f t="shared" si="42"/>
        <v>8.9016969532677275E-3</v>
      </c>
      <c r="AO65" s="3">
        <f t="shared" si="43"/>
        <v>9.1435604553211074E-3</v>
      </c>
      <c r="AP65" s="3">
        <f t="shared" si="44"/>
        <v>7.6197732862141052E-3</v>
      </c>
      <c r="AQ65" s="3">
        <f t="shared" si="45"/>
        <v>1.1429121346010049E-2</v>
      </c>
      <c r="AR65" s="3">
        <f t="shared" si="46"/>
        <v>0.56091657446802456</v>
      </c>
      <c r="AS65" s="3">
        <f t="shared" si="47"/>
        <v>0.53300824115189382</v>
      </c>
      <c r="AT65" s="3">
        <f t="shared" si="48"/>
        <v>0.43027328726508846</v>
      </c>
      <c r="AU65" s="3">
        <f t="shared" si="49"/>
        <v>0.39694094216263925</v>
      </c>
      <c r="AV65" s="3">
        <f t="shared" si="50"/>
        <v>0.56178333295977156</v>
      </c>
      <c r="AW65" s="3">
        <f t="shared" si="51"/>
        <v>-6.275479679445993E-2</v>
      </c>
      <c r="AX65" s="3">
        <f t="shared" si="52"/>
        <v>9.9426318112263462E-2</v>
      </c>
      <c r="AY65" s="3">
        <f t="shared" si="53"/>
        <v>0.31019820802749004</v>
      </c>
      <c r="AZ65" s="3">
        <f t="shared" si="54"/>
        <v>0.31706208055999807</v>
      </c>
      <c r="BA65" s="3">
        <f t="shared" si="55"/>
        <v>2.061584055476515E-2</v>
      </c>
      <c r="BB65" s="3">
        <f t="shared" si="56"/>
        <v>8.336249367142992</v>
      </c>
      <c r="BC65" s="3">
        <f t="shared" si="57"/>
        <v>9.9975605373468959</v>
      </c>
      <c r="BD65" s="3">
        <f t="shared" si="58"/>
        <v>9.7233870242058842</v>
      </c>
      <c r="BE65" s="3">
        <f t="shared" si="59"/>
        <v>9.709885519815991</v>
      </c>
      <c r="BF65" s="3">
        <f t="shared" si="60"/>
        <v>7.9552400487396797</v>
      </c>
    </row>
    <row r="66" spans="1:58" s="3" customFormat="1" ht="13.2">
      <c r="A66" s="4" t="s">
        <v>206</v>
      </c>
      <c r="B66" s="4" t="s">
        <v>207</v>
      </c>
      <c r="C66" s="5">
        <v>-2251323080704</v>
      </c>
      <c r="D66" s="5">
        <v>-1638538018816</v>
      </c>
      <c r="E66" s="5">
        <v>-2085810995200</v>
      </c>
      <c r="F66" s="5">
        <v>-480062996480</v>
      </c>
      <c r="G66" s="5">
        <v>-608463028224</v>
      </c>
      <c r="H66" s="5">
        <v>50611998720</v>
      </c>
      <c r="I66" s="5">
        <v>10821466849280</v>
      </c>
      <c r="J66" s="5">
        <v>12667313979392</v>
      </c>
      <c r="K66" s="5">
        <v>13470942625792</v>
      </c>
      <c r="L66" s="5">
        <v>14083598319616</v>
      </c>
      <c r="M66" s="5">
        <v>14879589138432</v>
      </c>
      <c r="N66" s="5">
        <v>17000329904128</v>
      </c>
      <c r="O66" s="5">
        <v>8651199741952</v>
      </c>
      <c r="P66" s="5">
        <v>13264061726720</v>
      </c>
      <c r="Q66" s="5">
        <v>1648897032192</v>
      </c>
      <c r="R66" s="5">
        <v>3352687017984</v>
      </c>
      <c r="S66" s="5">
        <v>3873727053824</v>
      </c>
      <c r="T66" s="5">
        <v>4551949156352</v>
      </c>
      <c r="U66" s="5">
        <v>-1281039007744</v>
      </c>
      <c r="V66" s="5">
        <v>-3148757073920</v>
      </c>
      <c r="W66" s="5">
        <v>9441366769664</v>
      </c>
      <c r="X66" s="5">
        <v>8923670118400</v>
      </c>
      <c r="Y66" s="5">
        <v>8365970817024</v>
      </c>
      <c r="Z66" s="5">
        <v>8401642848256</v>
      </c>
      <c r="AA66" s="5">
        <v>14489472729088</v>
      </c>
      <c r="AB66" s="5">
        <v>16814352367616</v>
      </c>
      <c r="AC66" s="5">
        <v>19228981723136</v>
      </c>
      <c r="AD66" s="5">
        <v>20258870001664</v>
      </c>
      <c r="AE66" s="5">
        <v>21923056582656</v>
      </c>
      <c r="AF66" s="5">
        <v>20834699706368</v>
      </c>
      <c r="AG66" s="7">
        <v>148560003072</v>
      </c>
      <c r="AH66" s="7">
        <v>4147473022976</v>
      </c>
      <c r="AI66" s="7">
        <v>5082758250496</v>
      </c>
      <c r="AJ66" s="7">
        <v>4317219127296</v>
      </c>
      <c r="AK66" s="7">
        <v>3555794878464</v>
      </c>
      <c r="AL66" s="7">
        <v>5514669850624</v>
      </c>
      <c r="AM66" s="3">
        <f t="shared" si="41"/>
        <v>-0.12935165430348367</v>
      </c>
      <c r="AN66" s="3">
        <f t="shared" si="42"/>
        <v>-0.15483779072790524</v>
      </c>
      <c r="AO66" s="3">
        <f t="shared" si="43"/>
        <v>-3.4086671998544281E-2</v>
      </c>
      <c r="AP66" s="3">
        <f t="shared" si="44"/>
        <v>-4.0892461650867823E-2</v>
      </c>
      <c r="AQ66" s="3">
        <f t="shared" si="45"/>
        <v>2.9771186209574941E-3</v>
      </c>
      <c r="AR66" s="3">
        <f t="shared" si="46"/>
        <v>1.0471092568084148</v>
      </c>
      <c r="AS66" s="3">
        <f t="shared" si="47"/>
        <v>0.12240398300227012</v>
      </c>
      <c r="AT66" s="3">
        <f t="shared" si="48"/>
        <v>0.23805613749394505</v>
      </c>
      <c r="AU66" s="3">
        <f t="shared" si="49"/>
        <v>0.26033830758261184</v>
      </c>
      <c r="AV66" s="3">
        <f t="shared" si="50"/>
        <v>0.26775651896300562</v>
      </c>
      <c r="AW66" s="3">
        <f t="shared" si="51"/>
        <v>0.1604530186844372</v>
      </c>
      <c r="AX66" s="3">
        <f t="shared" si="52"/>
        <v>0.14360525476856978</v>
      </c>
      <c r="AY66" s="3">
        <f t="shared" si="53"/>
        <v>5.3559168829457833E-2</v>
      </c>
      <c r="AZ66" s="3">
        <f t="shared" si="54"/>
        <v>8.2146071368013565E-2</v>
      </c>
      <c r="BA66" s="3">
        <f t="shared" si="55"/>
        <v>-4.96443948034615E-2</v>
      </c>
      <c r="BB66" s="3">
        <f t="shared" si="56"/>
        <v>4.0541197674990395</v>
      </c>
      <c r="BC66" s="3">
        <f t="shared" si="57"/>
        <v>3.7831784978676772</v>
      </c>
      <c r="BD66" s="3">
        <f t="shared" si="58"/>
        <v>4.6925739473300077</v>
      </c>
      <c r="BE66" s="3">
        <f t="shared" si="59"/>
        <v>6.1654446704547041</v>
      </c>
      <c r="BF66" s="3">
        <f t="shared" si="60"/>
        <v>3.7780502316037099</v>
      </c>
    </row>
    <row r="67" spans="1:58" s="3" customFormat="1" ht="13.2">
      <c r="A67" s="4" t="s">
        <v>74</v>
      </c>
      <c r="B67" s="4" t="s">
        <v>75</v>
      </c>
      <c r="C67" s="5">
        <v>188577513472</v>
      </c>
      <c r="D67" s="5">
        <v>270538702848</v>
      </c>
      <c r="E67" s="5">
        <v>279961010176</v>
      </c>
      <c r="F67" s="5">
        <v>145981440000</v>
      </c>
      <c r="G67" s="5">
        <v>172687392768</v>
      </c>
      <c r="H67" s="5">
        <v>301002063872</v>
      </c>
      <c r="I67" s="5">
        <v>2142894292992</v>
      </c>
      <c r="J67" s="5">
        <v>2706323537920</v>
      </c>
      <c r="K67" s="5">
        <v>2919640858624</v>
      </c>
      <c r="L67" s="5">
        <v>4559573876736</v>
      </c>
      <c r="M67" s="5">
        <v>4393810264064</v>
      </c>
      <c r="N67" s="5">
        <v>4682083729408</v>
      </c>
      <c r="O67" s="5">
        <v>835392372736</v>
      </c>
      <c r="P67" s="5">
        <v>994405056512</v>
      </c>
      <c r="Q67" s="5">
        <v>995987881984</v>
      </c>
      <c r="R67" s="5">
        <v>1116985884672</v>
      </c>
      <c r="S67" s="5">
        <v>747120754688</v>
      </c>
      <c r="T67" s="5">
        <v>757691449344</v>
      </c>
      <c r="U67" s="5">
        <v>960122322944</v>
      </c>
      <c r="V67" s="5">
        <v>1188534943744</v>
      </c>
      <c r="W67" s="5">
        <v>1442751709184</v>
      </c>
      <c r="X67" s="5">
        <v>2820105830400</v>
      </c>
      <c r="Y67" s="5">
        <v>2916901191680</v>
      </c>
      <c r="Z67" s="5">
        <v>3092597440512</v>
      </c>
      <c r="AA67" s="5">
        <v>1880262836224</v>
      </c>
      <c r="AB67" s="5">
        <v>2174501650432</v>
      </c>
      <c r="AC67" s="5">
        <v>2521920962560</v>
      </c>
      <c r="AD67" s="5">
        <v>2491100168192</v>
      </c>
      <c r="AE67" s="5">
        <v>2766545879040</v>
      </c>
      <c r="AF67" s="5">
        <v>3337022341120</v>
      </c>
      <c r="AG67" s="7">
        <v>112707723264</v>
      </c>
      <c r="AH67" s="7">
        <v>417070645248</v>
      </c>
      <c r="AI67" s="7">
        <v>628912488448</v>
      </c>
      <c r="AJ67" s="7">
        <v>1292760907776</v>
      </c>
      <c r="AK67" s="7">
        <v>1350987153408</v>
      </c>
      <c r="AL67" s="7">
        <v>767472697344</v>
      </c>
      <c r="AM67" s="3">
        <f t="shared" si="41"/>
        <v>9.9965395510666855E-2</v>
      </c>
      <c r="AN67" s="3">
        <f t="shared" si="42"/>
        <v>9.5888851996660668E-2</v>
      </c>
      <c r="AO67" s="3">
        <f t="shared" si="43"/>
        <v>3.201646556158045E-2</v>
      </c>
      <c r="AP67" s="3">
        <f t="shared" si="44"/>
        <v>3.9302423725569559E-2</v>
      </c>
      <c r="AQ67" s="3">
        <f t="shared" si="45"/>
        <v>6.4288056614924857E-2</v>
      </c>
      <c r="AR67" s="3">
        <f t="shared" si="46"/>
        <v>0.36743761142330761</v>
      </c>
      <c r="AS67" s="3">
        <f t="shared" si="47"/>
        <v>0.34113369767451468</v>
      </c>
      <c r="AT67" s="3">
        <f t="shared" si="48"/>
        <v>0.24497593741623974</v>
      </c>
      <c r="AU67" s="3">
        <f t="shared" si="49"/>
        <v>0.17003937580066555</v>
      </c>
      <c r="AV67" s="3">
        <f t="shared" si="50"/>
        <v>0.16182782990081257</v>
      </c>
      <c r="AW67" s="3">
        <f t="shared" si="51"/>
        <v>0.156488129499437</v>
      </c>
      <c r="AX67" s="3">
        <f t="shared" si="52"/>
        <v>0.15976962448337509</v>
      </c>
      <c r="AY67" s="3">
        <f t="shared" si="53"/>
        <v>-1.2221157929039075E-2</v>
      </c>
      <c r="AZ67" s="3">
        <f t="shared" si="54"/>
        <v>0.11057191291023596</v>
      </c>
      <c r="BA67" s="3">
        <f t="shared" si="55"/>
        <v>0.20620531414355475</v>
      </c>
      <c r="BB67" s="3">
        <f t="shared" si="56"/>
        <v>5.2137489780394164</v>
      </c>
      <c r="BC67" s="3">
        <f t="shared" si="57"/>
        <v>4.0099711945353089</v>
      </c>
      <c r="BD67" s="3">
        <f t="shared" si="58"/>
        <v>1.9269612448890969</v>
      </c>
      <c r="BE67" s="3">
        <f t="shared" si="59"/>
        <v>2.0477958447355413</v>
      </c>
      <c r="BF67" s="3">
        <f t="shared" si="60"/>
        <v>4.348066521022135</v>
      </c>
    </row>
    <row r="68" spans="1:58" s="3" customFormat="1" ht="13.2">
      <c r="A68" s="4" t="s">
        <v>80</v>
      </c>
      <c r="B68" s="4" t="s">
        <v>81</v>
      </c>
      <c r="C68" s="5">
        <v>136761606144</v>
      </c>
      <c r="D68" s="5">
        <v>158898978816</v>
      </c>
      <c r="E68" s="5">
        <v>340492189696</v>
      </c>
      <c r="F68" s="5">
        <v>269316292608</v>
      </c>
      <c r="G68" s="5">
        <v>263224082432</v>
      </c>
      <c r="H68" s="5">
        <v>315228160000</v>
      </c>
      <c r="I68" s="5">
        <v>1656007163904</v>
      </c>
      <c r="J68" s="5">
        <v>1773144375296</v>
      </c>
      <c r="K68" s="5">
        <v>2449935433728</v>
      </c>
      <c r="L68" s="5">
        <v>4014244626432</v>
      </c>
      <c r="M68" s="5">
        <v>4165196578816</v>
      </c>
      <c r="N68" s="5">
        <v>4400655368192</v>
      </c>
      <c r="O68" s="5">
        <v>352564215808</v>
      </c>
      <c r="P68" s="5">
        <v>449999994880</v>
      </c>
      <c r="Q68" s="5">
        <v>599999971328</v>
      </c>
      <c r="R68" s="5">
        <v>601666027520</v>
      </c>
      <c r="S68" s="5">
        <v>450183954432</v>
      </c>
      <c r="T68" s="5">
        <v>600339054592</v>
      </c>
      <c r="U68" s="5">
        <v>814392541184</v>
      </c>
      <c r="V68" s="5">
        <v>922352484352</v>
      </c>
      <c r="W68" s="5">
        <v>1220420698112</v>
      </c>
      <c r="X68" s="5">
        <v>2728227504128</v>
      </c>
      <c r="Y68" s="5">
        <v>2910749196288</v>
      </c>
      <c r="Z68" s="5">
        <v>3141020942336</v>
      </c>
      <c r="AA68" s="5">
        <v>3703267917824</v>
      </c>
      <c r="AB68" s="5">
        <v>3533081149440</v>
      </c>
      <c r="AC68" s="5">
        <v>3742637752320</v>
      </c>
      <c r="AD68" s="5">
        <v>4440404787200</v>
      </c>
      <c r="AE68" s="5">
        <v>5160181956608</v>
      </c>
      <c r="AF68" s="5">
        <v>5701072584704</v>
      </c>
      <c r="AG68" s="7">
        <v>467749797888</v>
      </c>
      <c r="AH68" s="7">
        <v>561779507200</v>
      </c>
      <c r="AI68" s="7">
        <v>824030461952</v>
      </c>
      <c r="AJ68" s="7">
        <v>924775743488</v>
      </c>
      <c r="AK68" s="7">
        <v>1099421646848</v>
      </c>
      <c r="AL68" s="7">
        <v>1330599690240</v>
      </c>
      <c r="AM68" s="3">
        <f t="shared" si="41"/>
        <v>8.961423617266033E-2</v>
      </c>
      <c r="AN68" s="3">
        <f t="shared" si="42"/>
        <v>0.13898006657991077</v>
      </c>
      <c r="AO68" s="3">
        <f t="shared" si="43"/>
        <v>6.7090154604598093E-2</v>
      </c>
      <c r="AP68" s="3">
        <f t="shared" si="44"/>
        <v>6.3196076691973121E-2</v>
      </c>
      <c r="AQ68" s="3">
        <f t="shared" si="45"/>
        <v>7.1632094228162843E-2</v>
      </c>
      <c r="AR68" s="3">
        <f t="shared" si="46"/>
        <v>0.25378643789504124</v>
      </c>
      <c r="AS68" s="3">
        <f t="shared" si="47"/>
        <v>0.2449044015886559</v>
      </c>
      <c r="AT68" s="3">
        <f t="shared" si="48"/>
        <v>0.14988275093109651</v>
      </c>
      <c r="AU68" s="3">
        <f t="shared" si="49"/>
        <v>0.10808228277186606</v>
      </c>
      <c r="AV68" s="3">
        <f t="shared" si="50"/>
        <v>0.13642037477673422</v>
      </c>
      <c r="AW68" s="3">
        <f t="shared" si="51"/>
        <v>-4.5955834727723369E-2</v>
      </c>
      <c r="AX68" s="3">
        <f t="shared" si="52"/>
        <v>5.9312705827098001E-2</v>
      </c>
      <c r="AY68" s="3">
        <f t="shared" si="53"/>
        <v>0.18643723519527522</v>
      </c>
      <c r="AZ68" s="3">
        <f t="shared" si="54"/>
        <v>0.162097196967908</v>
      </c>
      <c r="BA68" s="3">
        <f t="shared" si="55"/>
        <v>0.10482006887438319</v>
      </c>
      <c r="BB68" s="3">
        <f t="shared" si="56"/>
        <v>6.2890886978940337</v>
      </c>
      <c r="BC68" s="3">
        <f t="shared" si="57"/>
        <v>4.5418682016369551</v>
      </c>
      <c r="BD68" s="3">
        <f t="shared" si="58"/>
        <v>4.8016017055681122</v>
      </c>
      <c r="BE68" s="3">
        <f t="shared" si="59"/>
        <v>4.6935422559688948</v>
      </c>
      <c r="BF68" s="3">
        <f t="shared" si="60"/>
        <v>4.2845888410478272</v>
      </c>
    </row>
    <row r="69" spans="1:58" s="3" customFormat="1" ht="13.2">
      <c r="A69" s="4" t="s">
        <v>38</v>
      </c>
      <c r="B69" s="4" t="s">
        <v>39</v>
      </c>
      <c r="C69" s="5">
        <v>5559902273536</v>
      </c>
      <c r="D69" s="5">
        <v>4521490644992</v>
      </c>
      <c r="E69" s="5">
        <v>4521596026880</v>
      </c>
      <c r="F69" s="5">
        <v>2014014734336</v>
      </c>
      <c r="G69" s="5">
        <v>3079115374592</v>
      </c>
      <c r="H69" s="5">
        <v>2392151031808</v>
      </c>
      <c r="I69" s="5">
        <v>34331674279936</v>
      </c>
      <c r="J69" s="5">
        <v>38153117237248</v>
      </c>
      <c r="K69" s="5">
        <v>44226897248256</v>
      </c>
      <c r="L69" s="5">
        <v>48963503783936</v>
      </c>
      <c r="M69" s="5">
        <v>50783835914240</v>
      </c>
      <c r="N69" s="5">
        <v>79807069028352</v>
      </c>
      <c r="O69" s="5">
        <v>3913023750144</v>
      </c>
      <c r="P69" s="5">
        <v>4001300742144</v>
      </c>
      <c r="Q69" s="5">
        <v>6260375158784</v>
      </c>
      <c r="R69" s="5">
        <v>10019293626368</v>
      </c>
      <c r="S69" s="5">
        <v>9602459500544</v>
      </c>
      <c r="T69" s="5">
        <v>28041946333184</v>
      </c>
      <c r="U69" s="5">
        <v>25004930498560</v>
      </c>
      <c r="V69" s="5">
        <v>27440797712384</v>
      </c>
      <c r="W69" s="5">
        <v>30574391590912</v>
      </c>
      <c r="X69" s="5">
        <v>30439051886592</v>
      </c>
      <c r="Y69" s="5">
        <v>32615314751488</v>
      </c>
      <c r="Z69" s="5">
        <v>33891924574208</v>
      </c>
      <c r="AA69" s="5">
        <v>26987034836992</v>
      </c>
      <c r="AB69" s="5">
        <v>26948004741120</v>
      </c>
      <c r="AC69" s="5">
        <v>26134305570816</v>
      </c>
      <c r="AD69" s="5">
        <v>27813665046528</v>
      </c>
      <c r="AE69" s="5">
        <v>30687625216000</v>
      </c>
      <c r="AF69" s="5">
        <v>40368108208128</v>
      </c>
      <c r="AG69" s="7">
        <v>6376615051264</v>
      </c>
      <c r="AH69" s="7">
        <v>3939514187776</v>
      </c>
      <c r="AI69" s="7">
        <v>2221485326336</v>
      </c>
      <c r="AJ69" s="7">
        <v>4998241452032</v>
      </c>
      <c r="AK69" s="7">
        <v>7911204978688</v>
      </c>
      <c r="AL69" s="7">
        <v>4418278785024</v>
      </c>
      <c r="AM69" s="3">
        <f t="shared" si="41"/>
        <v>0.11850907533651731</v>
      </c>
      <c r="AN69" s="3">
        <f t="shared" si="42"/>
        <v>0.10223633825134093</v>
      </c>
      <c r="AO69" s="3">
        <f t="shared" si="43"/>
        <v>4.1132978212167083E-2</v>
      </c>
      <c r="AP69" s="3">
        <f t="shared" si="44"/>
        <v>6.0631799846545327E-2</v>
      </c>
      <c r="AQ69" s="3">
        <f t="shared" si="45"/>
        <v>2.9974174730789477E-2</v>
      </c>
      <c r="AR69" s="3">
        <f t="shared" si="46"/>
        <v>0.10487480530785105</v>
      </c>
      <c r="AS69" s="3">
        <f t="shared" si="47"/>
        <v>0.141551308102014</v>
      </c>
      <c r="AT69" s="3">
        <f t="shared" si="48"/>
        <v>0.20462779115197105</v>
      </c>
      <c r="AU69" s="3">
        <f t="shared" si="49"/>
        <v>0.18908495838636385</v>
      </c>
      <c r="AV69" s="3">
        <f t="shared" si="50"/>
        <v>0.35137171023311115</v>
      </c>
      <c r="AW69" s="3">
        <f t="shared" si="51"/>
        <v>-1.446253584647254E-3</v>
      </c>
      <c r="AX69" s="3">
        <f t="shared" si="52"/>
        <v>-3.01951546365277E-2</v>
      </c>
      <c r="AY69" s="3">
        <f t="shared" si="53"/>
        <v>6.4258813809360563E-2</v>
      </c>
      <c r="AZ69" s="3">
        <f t="shared" si="54"/>
        <v>0.10332907096796862</v>
      </c>
      <c r="BA69" s="3">
        <f t="shared" si="55"/>
        <v>0.31545233376614501</v>
      </c>
      <c r="BB69" s="3">
        <f t="shared" si="56"/>
        <v>6.8404385557837362</v>
      </c>
      <c r="BC69" s="3">
        <f t="shared" si="57"/>
        <v>11.764338598590042</v>
      </c>
      <c r="BD69" s="3">
        <f t="shared" si="58"/>
        <v>5.5646901642217683</v>
      </c>
      <c r="BE69" s="3">
        <f t="shared" si="59"/>
        <v>3.8790077236867724</v>
      </c>
      <c r="BF69" s="3">
        <f t="shared" si="60"/>
        <v>9.1366140916589362</v>
      </c>
    </row>
    <row r="70" spans="1:58" s="3" customFormat="1" ht="13.2">
      <c r="A70" s="4" t="s">
        <v>58</v>
      </c>
      <c r="B70" s="4" t="s">
        <v>59</v>
      </c>
      <c r="C70" s="5">
        <v>391734001664</v>
      </c>
      <c r="D70" s="5">
        <v>427628003328</v>
      </c>
      <c r="E70" s="5">
        <v>452884987904</v>
      </c>
      <c r="F70" s="5">
        <v>499429998592</v>
      </c>
      <c r="G70" s="5">
        <v>556904022016</v>
      </c>
      <c r="H70" s="5">
        <v>577521975296</v>
      </c>
      <c r="I70" s="5">
        <v>1757633970176</v>
      </c>
      <c r="J70" s="5">
        <v>2220108021760</v>
      </c>
      <c r="K70" s="5">
        <v>2254740127744</v>
      </c>
      <c r="L70" s="5">
        <v>2443340939264</v>
      </c>
      <c r="M70" s="5">
        <v>2801202888704</v>
      </c>
      <c r="N70" s="5">
        <v>3106981019648</v>
      </c>
      <c r="O70" s="5">
        <v>259555999744</v>
      </c>
      <c r="P70" s="5">
        <v>313666011136</v>
      </c>
      <c r="Q70" s="5">
        <v>157155000320</v>
      </c>
      <c r="R70" s="5">
        <v>105927999488</v>
      </c>
      <c r="S70" s="5">
        <v>89781002240</v>
      </c>
      <c r="T70" s="5">
        <v>81099997184</v>
      </c>
      <c r="U70" s="5">
        <v>1122119974912</v>
      </c>
      <c r="V70" s="5">
        <v>1440247971840</v>
      </c>
      <c r="W70" s="5">
        <v>1580055003136</v>
      </c>
      <c r="X70" s="5">
        <v>1828183998464</v>
      </c>
      <c r="Y70" s="5">
        <v>2150277054464</v>
      </c>
      <c r="Z70" s="5">
        <v>2442303111168</v>
      </c>
      <c r="AA70" s="5">
        <v>2632860041216</v>
      </c>
      <c r="AB70" s="5">
        <v>2802924126208</v>
      </c>
      <c r="AC70" s="5">
        <v>2879875973120</v>
      </c>
      <c r="AD70" s="5">
        <v>3339964121088</v>
      </c>
      <c r="AE70" s="5">
        <v>3933353017344</v>
      </c>
      <c r="AF70" s="5">
        <v>3935810879488</v>
      </c>
      <c r="AG70" s="7">
        <v>596930002944</v>
      </c>
      <c r="AH70" s="7">
        <v>796845998080</v>
      </c>
      <c r="AI70" s="7">
        <v>945905008640</v>
      </c>
      <c r="AJ70" s="7">
        <v>1150197039104</v>
      </c>
      <c r="AK70" s="7">
        <v>1383666024448</v>
      </c>
      <c r="AL70" s="7">
        <v>1677132038144</v>
      </c>
      <c r="AM70" s="3">
        <f t="shared" si="41"/>
        <v>0.19261585433532019</v>
      </c>
      <c r="AN70" s="3">
        <f t="shared" si="42"/>
        <v>0.2008590623510737</v>
      </c>
      <c r="AO70" s="3">
        <f t="shared" si="43"/>
        <v>0.20440454730089438</v>
      </c>
      <c r="AP70" s="3">
        <f t="shared" si="44"/>
        <v>0.19880888466228033</v>
      </c>
      <c r="AQ70" s="3">
        <f t="shared" si="45"/>
        <v>0.18587882309027731</v>
      </c>
      <c r="AR70" s="3">
        <f t="shared" si="46"/>
        <v>0.14128412134078952</v>
      </c>
      <c r="AS70" s="3">
        <f t="shared" si="47"/>
        <v>6.9699828546202713E-2</v>
      </c>
      <c r="AT70" s="3">
        <f t="shared" si="48"/>
        <v>4.3353752964131305E-2</v>
      </c>
      <c r="AU70" s="3">
        <f t="shared" si="49"/>
        <v>3.2050874501824443E-2</v>
      </c>
      <c r="AV70" s="3">
        <f t="shared" si="50"/>
        <v>2.6102508084580471E-2</v>
      </c>
      <c r="AW70" s="3">
        <f t="shared" si="51"/>
        <v>6.4592907457950183E-2</v>
      </c>
      <c r="AX70" s="3">
        <f t="shared" si="52"/>
        <v>2.74541312740085E-2</v>
      </c>
      <c r="AY70" s="3">
        <f t="shared" si="53"/>
        <v>0.15975970918968074</v>
      </c>
      <c r="AZ70" s="3">
        <f t="shared" si="54"/>
        <v>0.17766325467673058</v>
      </c>
      <c r="BA70" s="3">
        <f t="shared" si="55"/>
        <v>6.2487707896090989E-4</v>
      </c>
      <c r="BB70" s="3">
        <f t="shared" si="56"/>
        <v>3.517523000632047</v>
      </c>
      <c r="BC70" s="3">
        <f t="shared" si="57"/>
        <v>3.0445720731097703</v>
      </c>
      <c r="BD70" s="3">
        <f t="shared" si="58"/>
        <v>2.9038190914574269</v>
      </c>
      <c r="BE70" s="3">
        <f t="shared" si="59"/>
        <v>2.8427040541905138</v>
      </c>
      <c r="BF70" s="3">
        <f t="shared" si="60"/>
        <v>2.3467507566330732</v>
      </c>
    </row>
    <row r="71" spans="1:58" s="3" customFormat="1" ht="13.2">
      <c r="A71" s="4" t="s">
        <v>160</v>
      </c>
      <c r="B71" s="4" t="s">
        <v>161</v>
      </c>
      <c r="C71" s="5">
        <v>50450192</v>
      </c>
      <c r="D71" s="5">
        <v>55661064</v>
      </c>
      <c r="E71" s="5">
        <v>59365688</v>
      </c>
      <c r="F71" s="5">
        <v>68035320</v>
      </c>
      <c r="G71" s="5">
        <v>84556032</v>
      </c>
      <c r="H71" s="5">
        <v>87652544</v>
      </c>
      <c r="I71" s="5">
        <v>698865920</v>
      </c>
      <c r="J71" s="5">
        <v>783346752</v>
      </c>
      <c r="K71" s="5">
        <v>947169728</v>
      </c>
      <c r="L71" s="5">
        <v>1192900992</v>
      </c>
      <c r="M71" s="5">
        <v>1364272000</v>
      </c>
      <c r="N71" s="5">
        <v>1559251712</v>
      </c>
      <c r="O71" s="5">
        <v>412043840</v>
      </c>
      <c r="P71" s="5">
        <v>451634368</v>
      </c>
      <c r="Q71" s="5">
        <v>568267904</v>
      </c>
      <c r="R71" s="5">
        <v>654162368</v>
      </c>
      <c r="S71" s="5">
        <v>720905024</v>
      </c>
      <c r="T71" s="5">
        <v>855139456</v>
      </c>
      <c r="U71" s="5">
        <v>231432768</v>
      </c>
      <c r="V71" s="5">
        <v>276741184</v>
      </c>
      <c r="W71" s="5">
        <v>331109504</v>
      </c>
      <c r="X71" s="5">
        <v>442158816</v>
      </c>
      <c r="Y71" s="5">
        <v>516247520</v>
      </c>
      <c r="Z71" s="5">
        <v>592668736</v>
      </c>
      <c r="AA71" s="5">
        <v>554622592</v>
      </c>
      <c r="AB71" s="5">
        <v>621993664</v>
      </c>
      <c r="AC71" s="5">
        <v>679939520</v>
      </c>
      <c r="AD71" s="5">
        <v>759349888</v>
      </c>
      <c r="AE71" s="5">
        <v>1033945536</v>
      </c>
      <c r="AF71" s="5">
        <v>1181834240</v>
      </c>
      <c r="AG71" s="7">
        <v>261758720</v>
      </c>
      <c r="AH71" s="7">
        <v>255982432</v>
      </c>
      <c r="AI71" s="7">
        <v>254497296</v>
      </c>
      <c r="AJ71" s="7">
        <v>469862784</v>
      </c>
      <c r="AK71" s="7">
        <v>477297216</v>
      </c>
      <c r="AL71" s="7">
        <v>712219712</v>
      </c>
      <c r="AM71" s="3">
        <f t="shared" ref="AM71:AM89" si="61">D71/J71</f>
        <v>7.1055460251656211E-2</v>
      </c>
      <c r="AN71" s="3">
        <f t="shared" ref="AN71:AN89" si="62">E71/K71</f>
        <v>6.2676927107197411E-2</v>
      </c>
      <c r="AO71" s="3">
        <f t="shared" ref="AO71:AO89" si="63">F71/L71</f>
        <v>5.7033501066951917E-2</v>
      </c>
      <c r="AP71" s="3">
        <f t="shared" ref="AP71:AP89" si="64">G71/M71</f>
        <v>6.1978866384416013E-2</v>
      </c>
      <c r="AQ71" s="3">
        <f t="shared" ref="AQ71:AQ89" si="65">H71/N71</f>
        <v>5.6214492711745057E-2</v>
      </c>
      <c r="AR71" s="3">
        <f t="shared" ref="AR71:AR89" si="66">P71/J71</f>
        <v>0.57654463600814165</v>
      </c>
      <c r="AS71" s="3">
        <f t="shared" ref="AS71:AS89" si="67">Q71/K71</f>
        <v>0.59996417453071305</v>
      </c>
      <c r="AT71" s="3">
        <f t="shared" ref="AT71:AT89" si="68">R71/L71</f>
        <v>0.54837943164356096</v>
      </c>
      <c r="AU71" s="3">
        <f t="shared" ref="AU71:AU89" si="69">S71/M71</f>
        <v>0.52841737131598387</v>
      </c>
      <c r="AV71" s="3">
        <f t="shared" ref="AV71:AV89" si="70">T71/N71</f>
        <v>0.54842938405572839</v>
      </c>
      <c r="AW71" s="3">
        <f t="shared" ref="AW71:AW89" si="71">(AB71-AA71)/AA71</f>
        <v>0.12147192157653758</v>
      </c>
      <c r="AX71" s="3">
        <f t="shared" ref="AX71:AX89" si="72">(AC71-AB71)/AB71</f>
        <v>9.316148918198626E-2</v>
      </c>
      <c r="AY71" s="3">
        <f t="shared" ref="AY71:AY89" si="73">(AD71-AC71)/AC71</f>
        <v>0.11679034041145307</v>
      </c>
      <c r="AZ71" s="3">
        <f t="shared" ref="AZ71:AZ89" si="74">(AE71-AD71)/AD71</f>
        <v>0.36161939619592071</v>
      </c>
      <c r="BA71" s="3">
        <f t="shared" ref="BA71:BA89" si="75">(AF71-AE71)/AE71</f>
        <v>0.14303335993125271</v>
      </c>
      <c r="BB71" s="3">
        <f t="shared" ref="BB71:BB89" si="76">AB71/AH71</f>
        <v>2.4298294970492349</v>
      </c>
      <c r="BC71" s="3">
        <f t="shared" ref="BC71:BC89" si="77">AC71/AI71</f>
        <v>2.6716964411283963</v>
      </c>
      <c r="BD71" s="3">
        <f t="shared" ref="BD71:BD89" si="78">AD71/AJ71</f>
        <v>1.6161098811349996</v>
      </c>
      <c r="BE71" s="3">
        <f t="shared" ref="BE71:BE89" si="79">AE71/AK71</f>
        <v>2.166250925712502</v>
      </c>
      <c r="BF71" s="3">
        <f t="shared" ref="BF71:BF89" si="80">AF71/AL71</f>
        <v>1.6593674958549869</v>
      </c>
    </row>
    <row r="72" spans="1:58" s="3" customFormat="1" ht="13.2">
      <c r="A72" s="4" t="s">
        <v>122</v>
      </c>
      <c r="B72" s="4" t="s">
        <v>123</v>
      </c>
      <c r="C72" s="5">
        <v>14600315904</v>
      </c>
      <c r="D72" s="5">
        <v>15504788480</v>
      </c>
      <c r="E72" s="5">
        <v>11056051200</v>
      </c>
      <c r="F72" s="5">
        <v>17698566144</v>
      </c>
      <c r="G72" s="5">
        <v>38735093760</v>
      </c>
      <c r="H72" s="5">
        <v>42829127680</v>
      </c>
      <c r="I72" s="5">
        <v>464949215232</v>
      </c>
      <c r="J72" s="5">
        <v>574073339904</v>
      </c>
      <c r="K72" s="5">
        <v>717149700096</v>
      </c>
      <c r="L72" s="5">
        <v>652726435840</v>
      </c>
      <c r="M72" s="5">
        <v>686777237504</v>
      </c>
      <c r="N72" s="5">
        <v>779246829568</v>
      </c>
      <c r="O72" s="5">
        <v>91802697728</v>
      </c>
      <c r="P72" s="5">
        <v>172849922048</v>
      </c>
      <c r="Q72" s="5">
        <v>257517748224</v>
      </c>
      <c r="R72" s="5">
        <v>180109656064</v>
      </c>
      <c r="S72" s="5">
        <v>151481745408</v>
      </c>
      <c r="T72" s="5">
        <v>179360546816</v>
      </c>
      <c r="U72" s="5">
        <v>324030201856</v>
      </c>
      <c r="V72" s="5">
        <v>340079837184</v>
      </c>
      <c r="W72" s="5">
        <v>402053627904</v>
      </c>
      <c r="X72" s="5">
        <v>415505907712</v>
      </c>
      <c r="Y72" s="5">
        <v>477788012544</v>
      </c>
      <c r="Z72" s="5">
        <v>514600566784</v>
      </c>
      <c r="AA72" s="5">
        <v>472834605056</v>
      </c>
      <c r="AB72" s="5">
        <v>531573309440</v>
      </c>
      <c r="AC72" s="5">
        <v>500539654144</v>
      </c>
      <c r="AD72" s="5">
        <v>521481715712</v>
      </c>
      <c r="AE72" s="5">
        <v>600986877952</v>
      </c>
      <c r="AF72" s="5">
        <v>684464406528</v>
      </c>
      <c r="AG72" s="7">
        <v>218897629184</v>
      </c>
      <c r="AH72" s="7">
        <v>237359316992</v>
      </c>
      <c r="AI72" s="7">
        <v>205201276928</v>
      </c>
      <c r="AJ72" s="7">
        <v>224315113472</v>
      </c>
      <c r="AK72" s="7">
        <v>265498034176</v>
      </c>
      <c r="AL72" s="7">
        <v>319751651328</v>
      </c>
      <c r="AM72" s="3">
        <f t="shared" si="61"/>
        <v>2.7008375763613764E-2</v>
      </c>
      <c r="AN72" s="3">
        <f t="shared" si="62"/>
        <v>1.541665735692283E-2</v>
      </c>
      <c r="AO72" s="3">
        <f t="shared" si="63"/>
        <v>2.711482969312181E-2</v>
      </c>
      <c r="AP72" s="3">
        <f t="shared" si="64"/>
        <v>5.6401248679670161E-2</v>
      </c>
      <c r="AQ72" s="3">
        <f t="shared" si="65"/>
        <v>5.4962209732368976E-2</v>
      </c>
      <c r="AR72" s="3">
        <f t="shared" si="66"/>
        <v>0.30109379766164546</v>
      </c>
      <c r="AS72" s="3">
        <f t="shared" si="67"/>
        <v>0.35908506716174854</v>
      </c>
      <c r="AT72" s="3">
        <f t="shared" si="68"/>
        <v>0.27593436725481346</v>
      </c>
      <c r="AU72" s="3">
        <f t="shared" si="69"/>
        <v>0.22056896637771534</v>
      </c>
      <c r="AV72" s="3">
        <f t="shared" si="70"/>
        <v>0.23017167348044798</v>
      </c>
      <c r="AW72" s="3">
        <f t="shared" si="71"/>
        <v>0.12422674600359104</v>
      </c>
      <c r="AX72" s="3">
        <f t="shared" si="72"/>
        <v>-5.8380762812740218E-2</v>
      </c>
      <c r="AY72" s="3">
        <f t="shared" si="73"/>
        <v>4.1838965993242147E-2</v>
      </c>
      <c r="AZ72" s="3">
        <f t="shared" si="74"/>
        <v>0.15246011479318772</v>
      </c>
      <c r="BA72" s="3">
        <f t="shared" si="75"/>
        <v>0.13890075081251146</v>
      </c>
      <c r="BB72" s="3">
        <f t="shared" si="76"/>
        <v>2.2395299926563079</v>
      </c>
      <c r="BC72" s="3">
        <f t="shared" si="77"/>
        <v>2.4392618878274663</v>
      </c>
      <c r="BD72" s="3">
        <f t="shared" si="78"/>
        <v>2.3247729840419051</v>
      </c>
      <c r="BE72" s="3">
        <f t="shared" si="79"/>
        <v>2.2636208204600217</v>
      </c>
      <c r="BF72" s="3">
        <f t="shared" si="80"/>
        <v>2.140612577559073</v>
      </c>
    </row>
    <row r="73" spans="1:58" s="3" customFormat="1" ht="13.2">
      <c r="A73" s="4" t="s">
        <v>194</v>
      </c>
      <c r="B73" s="4" t="s">
        <v>195</v>
      </c>
      <c r="C73" s="5">
        <v>-14048179200</v>
      </c>
      <c r="D73" s="5">
        <v>-10460601344</v>
      </c>
      <c r="E73" s="5">
        <v>-15752957952</v>
      </c>
      <c r="F73" s="5">
        <v>-23709833216</v>
      </c>
      <c r="G73" s="5">
        <v>1112037888</v>
      </c>
      <c r="H73" s="5">
        <v>-16266732544</v>
      </c>
      <c r="I73" s="5">
        <v>773663358976</v>
      </c>
      <c r="J73" s="5">
        <v>721863245824</v>
      </c>
      <c r="K73" s="5">
        <v>649654304768</v>
      </c>
      <c r="L73" s="5">
        <v>605643276288</v>
      </c>
      <c r="M73" s="5">
        <v>562174164992</v>
      </c>
      <c r="N73" s="5">
        <v>514765717504</v>
      </c>
      <c r="O73" s="5">
        <v>302384414720</v>
      </c>
      <c r="P73" s="5">
        <v>289418575872</v>
      </c>
      <c r="Q73" s="5">
        <v>252036038656</v>
      </c>
      <c r="R73" s="5">
        <v>225948434432</v>
      </c>
      <c r="S73" s="5">
        <v>193931329536</v>
      </c>
      <c r="T73" s="5">
        <v>160110706688</v>
      </c>
      <c r="U73" s="5">
        <v>258131247104</v>
      </c>
      <c r="V73" s="5">
        <v>277222293504</v>
      </c>
      <c r="W73" s="5">
        <v>237940408320</v>
      </c>
      <c r="X73" s="5">
        <v>212465664000</v>
      </c>
      <c r="Y73" s="5">
        <v>215250321408</v>
      </c>
      <c r="Z73" s="5">
        <v>200348925952</v>
      </c>
      <c r="AA73" s="5">
        <v>519854653440</v>
      </c>
      <c r="AB73" s="5">
        <v>506180501504</v>
      </c>
      <c r="AC73" s="5">
        <v>436691206144</v>
      </c>
      <c r="AD73" s="5">
        <v>343842848768</v>
      </c>
      <c r="AE73" s="5">
        <v>410244612096</v>
      </c>
      <c r="AF73" s="5">
        <v>354113978368</v>
      </c>
      <c r="AG73" s="7">
        <v>66275262464</v>
      </c>
      <c r="AH73" s="7">
        <v>78790533120</v>
      </c>
      <c r="AI73" s="7">
        <v>49102573568</v>
      </c>
      <c r="AJ73" s="7">
        <v>129126277120</v>
      </c>
      <c r="AK73" s="7">
        <v>162254880768</v>
      </c>
      <c r="AL73" s="7">
        <v>97383260160</v>
      </c>
      <c r="AM73" s="3">
        <f t="shared" si="61"/>
        <v>-1.4491112277172837E-2</v>
      </c>
      <c r="AN73" s="3">
        <f t="shared" si="62"/>
        <v>-2.4248216068737644E-2</v>
      </c>
      <c r="AO73" s="3">
        <f t="shared" si="63"/>
        <v>-3.914818201453181E-2</v>
      </c>
      <c r="AP73" s="3">
        <f t="shared" si="64"/>
        <v>1.9781020851711048E-3</v>
      </c>
      <c r="AQ73" s="3">
        <f t="shared" si="65"/>
        <v>-3.1600263947013138E-2</v>
      </c>
      <c r="AR73" s="3">
        <f t="shared" si="66"/>
        <v>0.40093269403352355</v>
      </c>
      <c r="AS73" s="3">
        <f t="shared" si="67"/>
        <v>0.38795408081842137</v>
      </c>
      <c r="AT73" s="3">
        <f t="shared" si="68"/>
        <v>0.37307181187058258</v>
      </c>
      <c r="AU73" s="3">
        <f t="shared" si="69"/>
        <v>0.34496663420803003</v>
      </c>
      <c r="AV73" s="3">
        <f t="shared" si="70"/>
        <v>0.31103607183544785</v>
      </c>
      <c r="AW73" s="3">
        <f t="shared" si="71"/>
        <v>-2.6303798274219407E-2</v>
      </c>
      <c r="AX73" s="3">
        <f t="shared" si="72"/>
        <v>-0.1372816518090452</v>
      </c>
      <c r="AY73" s="3">
        <f t="shared" si="73"/>
        <v>-0.21261787750629224</v>
      </c>
      <c r="AZ73" s="3">
        <f t="shared" si="74"/>
        <v>0.19311660418682447</v>
      </c>
      <c r="BA73" s="3">
        <f t="shared" si="75"/>
        <v>-0.13682235445145846</v>
      </c>
      <c r="BB73" s="3">
        <f t="shared" si="76"/>
        <v>6.4243822380675368</v>
      </c>
      <c r="BC73" s="3">
        <f t="shared" si="77"/>
        <v>8.8934484368572964</v>
      </c>
      <c r="BD73" s="3">
        <f t="shared" si="78"/>
        <v>2.6628418044489814</v>
      </c>
      <c r="BE73" s="3">
        <f t="shared" si="79"/>
        <v>2.5283961268480293</v>
      </c>
      <c r="BF73" s="3">
        <f t="shared" si="80"/>
        <v>3.6362920874305633</v>
      </c>
    </row>
    <row r="74" spans="1:58" s="3" customFormat="1" ht="13.2">
      <c r="A74" s="4" t="s">
        <v>154</v>
      </c>
      <c r="B74" s="4" t="s">
        <v>155</v>
      </c>
      <c r="C74" s="5">
        <v>340031808</v>
      </c>
      <c r="D74" s="5">
        <v>83398568</v>
      </c>
      <c r="E74" s="5">
        <v>269765632</v>
      </c>
      <c r="F74" s="5">
        <v>418207456</v>
      </c>
      <c r="G74" s="5">
        <v>20161168</v>
      </c>
      <c r="H74" s="5">
        <v>1951068288</v>
      </c>
      <c r="I74" s="5">
        <v>775917797376</v>
      </c>
      <c r="J74" s="5">
        <v>729020563456</v>
      </c>
      <c r="K74" s="5">
        <v>690187337728</v>
      </c>
      <c r="L74" s="5">
        <v>614705070080</v>
      </c>
      <c r="M74" s="5">
        <v>615956021248</v>
      </c>
      <c r="N74" s="5">
        <v>579813179392</v>
      </c>
      <c r="O74" s="5">
        <v>272510484480</v>
      </c>
      <c r="P74" s="5">
        <v>230722732032</v>
      </c>
      <c r="Q74" s="5">
        <v>191201804288</v>
      </c>
      <c r="R74" s="5">
        <v>114561875968</v>
      </c>
      <c r="S74" s="5">
        <v>114561875968</v>
      </c>
      <c r="T74" s="5">
        <v>89500000256</v>
      </c>
      <c r="U74" s="5">
        <v>488916254720</v>
      </c>
      <c r="V74" s="5">
        <v>489676013568</v>
      </c>
      <c r="W74" s="5">
        <v>490025943040</v>
      </c>
      <c r="X74" s="5">
        <v>490282287104</v>
      </c>
      <c r="Y74" s="5">
        <v>491354587136</v>
      </c>
      <c r="Z74" s="5">
        <v>490018701312</v>
      </c>
      <c r="AA74" s="5">
        <v>228622024704</v>
      </c>
      <c r="AB74" s="5">
        <v>258967322624</v>
      </c>
      <c r="AC74" s="5">
        <v>129480613888</v>
      </c>
      <c r="AD74" s="5">
        <v>114496159744</v>
      </c>
      <c r="AE74" s="5">
        <v>131833233408</v>
      </c>
      <c r="AF74" s="5">
        <v>78512611328</v>
      </c>
      <c r="AG74" s="7">
        <v>194819194880</v>
      </c>
      <c r="AH74" s="7">
        <v>184547835904</v>
      </c>
      <c r="AI74" s="7">
        <v>193052721152</v>
      </c>
      <c r="AJ74" s="7">
        <v>205311967232</v>
      </c>
      <c r="AK74" s="7">
        <v>217030885376</v>
      </c>
      <c r="AL74" s="7">
        <v>489363767296</v>
      </c>
      <c r="AM74" s="3">
        <f t="shared" si="61"/>
        <v>1.1439810093235253E-4</v>
      </c>
      <c r="AN74" s="3">
        <f t="shared" si="62"/>
        <v>3.9085856441242555E-4</v>
      </c>
      <c r="AO74" s="3">
        <f t="shared" si="63"/>
        <v>6.8033838722946101E-4</v>
      </c>
      <c r="AP74" s="3">
        <f t="shared" si="64"/>
        <v>3.2731505666834918E-5</v>
      </c>
      <c r="AQ74" s="3">
        <f t="shared" si="65"/>
        <v>3.3649947213099172E-3</v>
      </c>
      <c r="AR74" s="3">
        <f t="shared" si="66"/>
        <v>0.31648316055480546</v>
      </c>
      <c r="AS74" s="3">
        <f t="shared" si="67"/>
        <v>0.27702884975753039</v>
      </c>
      <c r="AT74" s="3">
        <f t="shared" si="68"/>
        <v>0.18636884832118025</v>
      </c>
      <c r="AU74" s="3">
        <f t="shared" si="69"/>
        <v>0.18599034998616304</v>
      </c>
      <c r="AV74" s="3">
        <f t="shared" si="70"/>
        <v>0.15436006534009958</v>
      </c>
      <c r="AW74" s="3">
        <f t="shared" si="71"/>
        <v>0.13273129725488375</v>
      </c>
      <c r="AX74" s="3">
        <f t="shared" si="72"/>
        <v>-0.50001176760051858</v>
      </c>
      <c r="AY74" s="3">
        <f t="shared" si="73"/>
        <v>-0.11572739496710657</v>
      </c>
      <c r="AZ74" s="3">
        <f t="shared" si="74"/>
        <v>0.15142056906330889</v>
      </c>
      <c r="BA74" s="3">
        <f t="shared" si="75"/>
        <v>-0.40445508845999645</v>
      </c>
      <c r="BB74" s="3">
        <f t="shared" si="76"/>
        <v>1.4032530988806191</v>
      </c>
      <c r="BC74" s="3">
        <f t="shared" si="77"/>
        <v>0.67070079673237804</v>
      </c>
      <c r="BD74" s="3">
        <f t="shared" si="78"/>
        <v>0.55766919623648015</v>
      </c>
      <c r="BE74" s="3">
        <f t="shared" si="79"/>
        <v>0.60743996495983776</v>
      </c>
      <c r="BF74" s="3">
        <f t="shared" si="80"/>
        <v>0.16043813738361695</v>
      </c>
    </row>
    <row r="75" spans="1:58" s="3" customFormat="1" ht="13.2">
      <c r="A75" s="4" t="s">
        <v>84</v>
      </c>
      <c r="B75" s="4" t="s">
        <v>85</v>
      </c>
      <c r="C75" s="5">
        <v>123668267008</v>
      </c>
      <c r="D75" s="5">
        <v>185736200192</v>
      </c>
      <c r="E75" s="5">
        <v>174472314880</v>
      </c>
      <c r="F75" s="5">
        <v>216365793280</v>
      </c>
      <c r="G75" s="5">
        <v>255195840512</v>
      </c>
      <c r="H75" s="5">
        <v>482621751296</v>
      </c>
      <c r="I75" s="5">
        <v>1700204118016</v>
      </c>
      <c r="J75" s="5">
        <v>1919568052224</v>
      </c>
      <c r="K75" s="5">
        <v>2337207222272</v>
      </c>
      <c r="L75" s="5">
        <v>2342432538624</v>
      </c>
      <c r="M75" s="5">
        <v>2631189921792</v>
      </c>
      <c r="N75" s="5">
        <v>2881563131904</v>
      </c>
      <c r="O75" s="5">
        <v>578704506880</v>
      </c>
      <c r="P75" s="5">
        <v>612925308928</v>
      </c>
      <c r="Q75" s="5">
        <v>809189244928</v>
      </c>
      <c r="R75" s="5">
        <v>541697146880</v>
      </c>
      <c r="S75" s="5">
        <v>517672108032</v>
      </c>
      <c r="T75" s="5">
        <v>230605946880</v>
      </c>
      <c r="U75" s="5">
        <v>815510847488</v>
      </c>
      <c r="V75" s="5">
        <v>1008809410560</v>
      </c>
      <c r="W75" s="5">
        <v>1168512122880</v>
      </c>
      <c r="X75" s="5">
        <v>1384772009984</v>
      </c>
      <c r="Y75" s="5">
        <v>1646387920896</v>
      </c>
      <c r="Z75" s="5">
        <v>2148007018496</v>
      </c>
      <c r="AA75" s="5">
        <v>2170464239616</v>
      </c>
      <c r="AB75" s="5">
        <v>2544277913600</v>
      </c>
      <c r="AC75" s="5">
        <v>2629107449856</v>
      </c>
      <c r="AD75" s="5">
        <v>2825409265664</v>
      </c>
      <c r="AE75" s="5">
        <v>2826957225984</v>
      </c>
      <c r="AF75" s="5">
        <v>3512509136896</v>
      </c>
      <c r="AG75" s="7">
        <v>260798922752</v>
      </c>
      <c r="AH75" s="7">
        <v>105200254976</v>
      </c>
      <c r="AI75" s="7">
        <v>362946199552</v>
      </c>
      <c r="AJ75" s="7">
        <v>589022625792</v>
      </c>
      <c r="AK75" s="7">
        <v>574133239808</v>
      </c>
      <c r="AL75" s="7">
        <v>756915765248</v>
      </c>
      <c r="AM75" s="3">
        <f t="shared" si="61"/>
        <v>9.6759372493622806E-2</v>
      </c>
      <c r="AN75" s="3">
        <f t="shared" si="62"/>
        <v>7.4649912603981863E-2</v>
      </c>
      <c r="AO75" s="3">
        <f t="shared" si="63"/>
        <v>9.2367993405307783E-2</v>
      </c>
      <c r="AP75" s="3">
        <f t="shared" si="64"/>
        <v>9.698875721528917E-2</v>
      </c>
      <c r="AQ75" s="3">
        <f t="shared" si="65"/>
        <v>0.16748609320841307</v>
      </c>
      <c r="AR75" s="3">
        <f t="shared" si="66"/>
        <v>0.3193037663957099</v>
      </c>
      <c r="AS75" s="3">
        <f t="shared" si="67"/>
        <v>0.34622058207632389</v>
      </c>
      <c r="AT75" s="3">
        <f t="shared" si="68"/>
        <v>0.23125410783364786</v>
      </c>
      <c r="AU75" s="3">
        <f t="shared" si="69"/>
        <v>0.19674448573420875</v>
      </c>
      <c r="AV75" s="3">
        <f t="shared" si="70"/>
        <v>8.0028073765514393E-2</v>
      </c>
      <c r="AW75" s="3">
        <f t="shared" si="71"/>
        <v>0.17222752034382072</v>
      </c>
      <c r="AX75" s="3">
        <f t="shared" si="72"/>
        <v>3.3341301200846926E-2</v>
      </c>
      <c r="AY75" s="3">
        <f t="shared" si="73"/>
        <v>7.4664812888781601E-2</v>
      </c>
      <c r="AZ75" s="3">
        <f t="shared" si="74"/>
        <v>5.4787118411895404E-4</v>
      </c>
      <c r="BA75" s="3">
        <f t="shared" si="75"/>
        <v>0.24250522951346562</v>
      </c>
      <c r="BB75" s="3">
        <f t="shared" si="76"/>
        <v>24.185092651918403</v>
      </c>
      <c r="BC75" s="3">
        <f t="shared" si="77"/>
        <v>7.2437938545746441</v>
      </c>
      <c r="BD75" s="3">
        <f t="shared" si="78"/>
        <v>4.7967754411215591</v>
      </c>
      <c r="BE75" s="3">
        <f t="shared" si="79"/>
        <v>4.9238696350857216</v>
      </c>
      <c r="BF75" s="3">
        <f t="shared" si="80"/>
        <v>4.6405548651046296</v>
      </c>
    </row>
    <row r="76" spans="1:58" s="3" customFormat="1" ht="13.2">
      <c r="A76" s="4" t="s">
        <v>98</v>
      </c>
      <c r="B76" s="4" t="s">
        <v>99</v>
      </c>
      <c r="C76" s="5">
        <v>57889730560</v>
      </c>
      <c r="D76" s="5">
        <v>33717725184</v>
      </c>
      <c r="E76" s="5">
        <v>30137706496</v>
      </c>
      <c r="F76" s="5">
        <v>21465837568</v>
      </c>
      <c r="G76" s="5">
        <v>50387599360</v>
      </c>
      <c r="H76" s="5">
        <v>26751221760</v>
      </c>
      <c r="I76" s="5">
        <v>433975361536</v>
      </c>
      <c r="J76" s="5">
        <v>434210373632</v>
      </c>
      <c r="K76" s="5">
        <v>881673043968</v>
      </c>
      <c r="L76" s="5">
        <v>921240993792</v>
      </c>
      <c r="M76" s="5">
        <v>1103965585408</v>
      </c>
      <c r="N76" s="5">
        <v>1329083056128</v>
      </c>
      <c r="O76" s="5">
        <v>19435954176</v>
      </c>
      <c r="P76" s="5">
        <v>10591815680</v>
      </c>
      <c r="Q76" s="5">
        <v>20000000000</v>
      </c>
      <c r="R76" s="5">
        <v>20000000000</v>
      </c>
      <c r="S76" s="5">
        <v>27500429312</v>
      </c>
      <c r="T76" s="5">
        <v>131754180608</v>
      </c>
      <c r="U76" s="5">
        <v>319255085056</v>
      </c>
      <c r="V76" s="5">
        <v>350202036224</v>
      </c>
      <c r="W76" s="5">
        <v>751895511040</v>
      </c>
      <c r="X76" s="5">
        <v>766164860928</v>
      </c>
      <c r="Y76" s="5">
        <v>881167237120</v>
      </c>
      <c r="Z76" s="5">
        <v>1008291282944</v>
      </c>
      <c r="AA76" s="5">
        <v>558080196608</v>
      </c>
      <c r="AB76" s="5">
        <v>476383641600</v>
      </c>
      <c r="AC76" s="5">
        <v>569420021760</v>
      </c>
      <c r="AD76" s="5">
        <v>646087901184</v>
      </c>
      <c r="AE76" s="5">
        <v>926321213440</v>
      </c>
      <c r="AF76" s="5">
        <v>924654043136</v>
      </c>
      <c r="AG76" s="7">
        <v>220854288384</v>
      </c>
      <c r="AH76" s="7">
        <v>236281511936</v>
      </c>
      <c r="AI76" s="7">
        <v>214133866496</v>
      </c>
      <c r="AJ76" s="7">
        <v>223582371840</v>
      </c>
      <c r="AK76" s="7">
        <v>287831654400</v>
      </c>
      <c r="AL76" s="7">
        <v>295298990080</v>
      </c>
      <c r="AM76" s="3">
        <f t="shared" si="61"/>
        <v>7.7652970153532744E-2</v>
      </c>
      <c r="AN76" s="3">
        <f t="shared" si="62"/>
        <v>3.4182406621352752E-2</v>
      </c>
      <c r="AO76" s="3">
        <f t="shared" si="63"/>
        <v>2.3301001271819877E-2</v>
      </c>
      <c r="AP76" s="3">
        <f t="shared" si="64"/>
        <v>4.5642364242158798E-2</v>
      </c>
      <c r="AQ76" s="3">
        <f t="shared" si="65"/>
        <v>2.0127577156791074E-2</v>
      </c>
      <c r="AR76" s="3">
        <f t="shared" si="66"/>
        <v>2.4393281052692506E-2</v>
      </c>
      <c r="AS76" s="3">
        <f t="shared" si="67"/>
        <v>2.2684145939167323E-2</v>
      </c>
      <c r="AT76" s="3">
        <f t="shared" si="68"/>
        <v>2.1709845886988013E-2</v>
      </c>
      <c r="AU76" s="3">
        <f t="shared" si="69"/>
        <v>2.4910585688082371E-2</v>
      </c>
      <c r="AV76" s="3">
        <f t="shared" si="70"/>
        <v>9.9131638162507085E-2</v>
      </c>
      <c r="AW76" s="3">
        <f t="shared" si="71"/>
        <v>-0.1463885576025632</v>
      </c>
      <c r="AX76" s="3">
        <f t="shared" si="72"/>
        <v>0.19529717655191625</v>
      </c>
      <c r="AY76" s="3">
        <f t="shared" si="73"/>
        <v>0.13464205067294613</v>
      </c>
      <c r="AZ76" s="3">
        <f t="shared" si="74"/>
        <v>0.43373867819294154</v>
      </c>
      <c r="BA76" s="3">
        <f t="shared" si="75"/>
        <v>-1.7997755851976789E-3</v>
      </c>
      <c r="BB76" s="3">
        <f t="shared" si="76"/>
        <v>2.0161697701047165</v>
      </c>
      <c r="BC76" s="3">
        <f t="shared" si="77"/>
        <v>2.6591777894723472</v>
      </c>
      <c r="BD76" s="3">
        <f t="shared" si="78"/>
        <v>2.8897085931548903</v>
      </c>
      <c r="BE76" s="3">
        <f t="shared" si="79"/>
        <v>3.2182742908210167</v>
      </c>
      <c r="BF76" s="3">
        <f t="shared" si="80"/>
        <v>3.1312468860306644</v>
      </c>
    </row>
    <row r="77" spans="1:58" s="3" customFormat="1" ht="13.2">
      <c r="A77" s="4" t="s">
        <v>164</v>
      </c>
      <c r="B77" s="4" t="s">
        <v>165</v>
      </c>
      <c r="C77" s="5">
        <v>20533000</v>
      </c>
      <c r="D77" s="5">
        <v>1452000</v>
      </c>
      <c r="E77" s="5">
        <v>7653000</v>
      </c>
      <c r="F77" s="5">
        <v>27310000</v>
      </c>
      <c r="G77" s="5">
        <v>245708992</v>
      </c>
      <c r="H77" s="5">
        <v>166516000</v>
      </c>
      <c r="I77" s="5">
        <v>2710865920</v>
      </c>
      <c r="J77" s="5">
        <v>2683873024</v>
      </c>
      <c r="K77" s="5">
        <v>2491281920</v>
      </c>
      <c r="L77" s="5">
        <v>2580875008</v>
      </c>
      <c r="M77" s="5">
        <v>2965135872</v>
      </c>
      <c r="N77" s="5">
        <v>3062330880</v>
      </c>
      <c r="O77" s="5">
        <v>1585959040</v>
      </c>
      <c r="P77" s="5">
        <v>1498665984</v>
      </c>
      <c r="Q77" s="5">
        <v>1336530048</v>
      </c>
      <c r="R77" s="5">
        <v>1386990976</v>
      </c>
      <c r="S77" s="5">
        <v>1490974976</v>
      </c>
      <c r="T77" s="5">
        <v>1416601984</v>
      </c>
      <c r="U77" s="5">
        <v>931640000</v>
      </c>
      <c r="V77" s="5">
        <v>956118976</v>
      </c>
      <c r="W77" s="5">
        <v>937078016</v>
      </c>
      <c r="X77" s="5">
        <v>996739968</v>
      </c>
      <c r="Y77" s="5">
        <v>1235185024</v>
      </c>
      <c r="Z77" s="5">
        <v>1385323008</v>
      </c>
      <c r="AA77" s="5">
        <v>1194754944</v>
      </c>
      <c r="AB77" s="5">
        <v>1062531008</v>
      </c>
      <c r="AC77" s="5">
        <v>996902016</v>
      </c>
      <c r="AD77" s="5">
        <v>1011715008</v>
      </c>
      <c r="AE77" s="5">
        <v>1055800000</v>
      </c>
      <c r="AF77" s="5">
        <v>1047118016</v>
      </c>
      <c r="AG77" s="7">
        <v>505732000</v>
      </c>
      <c r="AH77" s="7">
        <v>250256000</v>
      </c>
      <c r="AI77" s="7">
        <v>191718000</v>
      </c>
      <c r="AJ77" s="7">
        <v>214836000</v>
      </c>
      <c r="AK77" s="7">
        <v>386620000</v>
      </c>
      <c r="AL77" s="7">
        <v>338708000</v>
      </c>
      <c r="AM77" s="3">
        <f t="shared" si="61"/>
        <v>5.4100920088833533E-4</v>
      </c>
      <c r="AN77" s="3">
        <f t="shared" si="62"/>
        <v>3.0719124714717154E-3</v>
      </c>
      <c r="AO77" s="3">
        <f t="shared" si="63"/>
        <v>1.0581682536095913E-2</v>
      </c>
      <c r="AP77" s="3">
        <f t="shared" si="64"/>
        <v>8.286601444481799E-2</v>
      </c>
      <c r="AQ77" s="3">
        <f t="shared" si="65"/>
        <v>5.4375574203137711E-2</v>
      </c>
      <c r="AR77" s="3">
        <f t="shared" si="66"/>
        <v>0.55839675372064101</v>
      </c>
      <c r="AS77" s="3">
        <f t="shared" si="67"/>
        <v>0.53648285939473284</v>
      </c>
      <c r="AT77" s="3">
        <f t="shared" si="68"/>
        <v>0.53741113835451582</v>
      </c>
      <c r="AU77" s="3">
        <f t="shared" si="69"/>
        <v>0.50283529671587335</v>
      </c>
      <c r="AV77" s="3">
        <f t="shared" si="70"/>
        <v>0.46258945865444823</v>
      </c>
      <c r="AW77" s="3">
        <f t="shared" si="71"/>
        <v>-0.1106703401095112</v>
      </c>
      <c r="AX77" s="3">
        <f t="shared" si="72"/>
        <v>-6.1766660460604646E-2</v>
      </c>
      <c r="AY77" s="3">
        <f t="shared" si="73"/>
        <v>1.4859025021773052E-2</v>
      </c>
      <c r="AZ77" s="3">
        <f t="shared" si="74"/>
        <v>4.357451619418895E-2</v>
      </c>
      <c r="BA77" s="3">
        <f t="shared" si="75"/>
        <v>-8.2231331691608265E-3</v>
      </c>
      <c r="BB77" s="3">
        <f t="shared" si="76"/>
        <v>4.2457763570104214</v>
      </c>
      <c r="BC77" s="3">
        <f t="shared" si="77"/>
        <v>5.1998352580352396</v>
      </c>
      <c r="BD77" s="3">
        <f t="shared" si="78"/>
        <v>4.7092433670334577</v>
      </c>
      <c r="BE77" s="3">
        <f t="shared" si="79"/>
        <v>2.7308468263411103</v>
      </c>
      <c r="BF77" s="3">
        <f t="shared" si="80"/>
        <v>3.0915065956517118</v>
      </c>
    </row>
    <row r="78" spans="1:58" s="3" customFormat="1" ht="13.2">
      <c r="A78" s="4" t="s">
        <v>66</v>
      </c>
      <c r="B78" s="4" t="s">
        <v>67</v>
      </c>
      <c r="C78" s="5">
        <v>295861026816</v>
      </c>
      <c r="D78" s="5">
        <v>285236789248</v>
      </c>
      <c r="E78" s="5">
        <v>168564588544</v>
      </c>
      <c r="F78" s="5">
        <v>278935797760</v>
      </c>
      <c r="G78" s="5">
        <v>346692780032</v>
      </c>
      <c r="H78" s="5">
        <v>140597493760</v>
      </c>
      <c r="I78" s="5">
        <v>2062386987008</v>
      </c>
      <c r="J78" s="5">
        <v>2439540899840</v>
      </c>
      <c r="K78" s="5">
        <v>2581441019904</v>
      </c>
      <c r="L78" s="5">
        <v>2826490871808</v>
      </c>
      <c r="M78" s="5">
        <v>2897119805440</v>
      </c>
      <c r="N78" s="5">
        <v>2918467239936</v>
      </c>
      <c r="O78" s="5">
        <v>141645742080</v>
      </c>
      <c r="P78" s="5">
        <v>185092308992</v>
      </c>
      <c r="Q78" s="5">
        <v>251398864896</v>
      </c>
      <c r="R78" s="5">
        <v>193726889984</v>
      </c>
      <c r="S78" s="5">
        <v>121718259712</v>
      </c>
      <c r="T78" s="5">
        <v>91758608384</v>
      </c>
      <c r="U78" s="5">
        <v>1125897601024</v>
      </c>
      <c r="V78" s="5">
        <v>1491542867968</v>
      </c>
      <c r="W78" s="5">
        <v>1523874529280</v>
      </c>
      <c r="X78" s="5">
        <v>1693791551488</v>
      </c>
      <c r="Y78" s="5">
        <v>1929477095424</v>
      </c>
      <c r="Z78" s="5">
        <v>1924262526976</v>
      </c>
      <c r="AA78" s="5">
        <v>2053630328832</v>
      </c>
      <c r="AB78" s="5">
        <v>2278673874944</v>
      </c>
      <c r="AC78" s="5">
        <v>2069017657344</v>
      </c>
      <c r="AD78" s="5">
        <v>2171861991424</v>
      </c>
      <c r="AE78" s="5">
        <v>2228260438016</v>
      </c>
      <c r="AF78" s="5">
        <v>2056096710656</v>
      </c>
      <c r="AG78" s="7">
        <v>586189504512</v>
      </c>
      <c r="AH78" s="7">
        <v>787943260160</v>
      </c>
      <c r="AI78" s="7">
        <v>701058646016</v>
      </c>
      <c r="AJ78" s="7">
        <v>743048740864</v>
      </c>
      <c r="AK78" s="7">
        <v>885673426944</v>
      </c>
      <c r="AL78" s="7">
        <v>973581647872</v>
      </c>
      <c r="AM78" s="3">
        <f t="shared" si="61"/>
        <v>0.11692232307591464</v>
      </c>
      <c r="AN78" s="3">
        <f t="shared" si="62"/>
        <v>6.5298640272737532E-2</v>
      </c>
      <c r="AO78" s="3">
        <f t="shared" si="63"/>
        <v>9.8686254585911765E-2</v>
      </c>
      <c r="AP78" s="3">
        <f t="shared" si="64"/>
        <v>0.11966808531045406</v>
      </c>
      <c r="AQ78" s="3">
        <f t="shared" si="65"/>
        <v>4.8175114606762971E-2</v>
      </c>
      <c r="AR78" s="3">
        <f t="shared" si="66"/>
        <v>7.5871779400845246E-2</v>
      </c>
      <c r="AS78" s="3">
        <f t="shared" si="67"/>
        <v>9.7387026454452616E-2</v>
      </c>
      <c r="AT78" s="3">
        <f t="shared" si="68"/>
        <v>6.8539718955497694E-2</v>
      </c>
      <c r="AU78" s="3">
        <f t="shared" si="69"/>
        <v>4.2013540304217431E-2</v>
      </c>
      <c r="AV78" s="3">
        <f t="shared" si="70"/>
        <v>3.1440684729430853E-2</v>
      </c>
      <c r="AW78" s="3">
        <f t="shared" si="71"/>
        <v>0.10958327940160159</v>
      </c>
      <c r="AX78" s="3">
        <f t="shared" si="72"/>
        <v>-9.2007996363741365E-2</v>
      </c>
      <c r="AY78" s="3">
        <f t="shared" si="73"/>
        <v>4.9706842140739088E-2</v>
      </c>
      <c r="AZ78" s="3">
        <f t="shared" si="74"/>
        <v>2.5967785621139709E-2</v>
      </c>
      <c r="BA78" s="3">
        <f t="shared" si="75"/>
        <v>-7.7263736510661762E-2</v>
      </c>
      <c r="BB78" s="3">
        <f t="shared" si="76"/>
        <v>2.8919263482008741</v>
      </c>
      <c r="BC78" s="3">
        <f t="shared" si="77"/>
        <v>2.9512761437318891</v>
      </c>
      <c r="BD78" s="3">
        <f t="shared" si="78"/>
        <v>2.9229064958761772</v>
      </c>
      <c r="BE78" s="3">
        <f t="shared" si="79"/>
        <v>2.5158939742660813</v>
      </c>
      <c r="BF78" s="3">
        <f t="shared" si="80"/>
        <v>2.1118893470826001</v>
      </c>
    </row>
    <row r="79" spans="1:58" s="3" customFormat="1" ht="13.2">
      <c r="A79" s="4" t="s">
        <v>114</v>
      </c>
      <c r="B79" s="4" t="s">
        <v>115</v>
      </c>
      <c r="C79" s="5">
        <v>24872941568</v>
      </c>
      <c r="D79" s="5">
        <v>26791104512</v>
      </c>
      <c r="E79" s="5">
        <v>5584273920</v>
      </c>
      <c r="F79" s="5">
        <v>1492723200</v>
      </c>
      <c r="G79" s="5">
        <v>5921511424</v>
      </c>
      <c r="H79" s="5">
        <v>795749376</v>
      </c>
      <c r="I79" s="5">
        <v>521920086016</v>
      </c>
      <c r="J79" s="5">
        <v>577786347520</v>
      </c>
      <c r="K79" s="5">
        <v>639701155840</v>
      </c>
      <c r="L79" s="5">
        <v>544968310784</v>
      </c>
      <c r="M79" s="5">
        <v>1157884411904</v>
      </c>
      <c r="N79" s="5">
        <v>1147246346240</v>
      </c>
      <c r="O79" s="5">
        <v>135800315904</v>
      </c>
      <c r="P79" s="5">
        <v>129127202816</v>
      </c>
      <c r="Q79" s="5">
        <v>203632918528</v>
      </c>
      <c r="R79" s="5">
        <v>132133093376</v>
      </c>
      <c r="S79" s="5">
        <v>310710960128</v>
      </c>
      <c r="T79" s="5">
        <v>335175155712</v>
      </c>
      <c r="U79" s="5">
        <v>308551090176</v>
      </c>
      <c r="V79" s="5">
        <v>337810849792</v>
      </c>
      <c r="W79" s="5">
        <v>346627178496</v>
      </c>
      <c r="X79" s="5">
        <v>356231577600</v>
      </c>
      <c r="Y79" s="5">
        <v>631779426304</v>
      </c>
      <c r="Z79" s="5">
        <v>660613627904</v>
      </c>
      <c r="AA79" s="5">
        <v>746828922880</v>
      </c>
      <c r="AB79" s="5">
        <v>859743453184</v>
      </c>
      <c r="AC79" s="5">
        <v>901909512192</v>
      </c>
      <c r="AD79" s="5">
        <v>773806948352</v>
      </c>
      <c r="AE79" s="5">
        <v>1396784103424</v>
      </c>
      <c r="AF79" s="5">
        <v>1478735167488</v>
      </c>
      <c r="AG79" s="7">
        <v>196143251456</v>
      </c>
      <c r="AH79" s="7">
        <v>209328848896</v>
      </c>
      <c r="AI79" s="7">
        <v>180812185600</v>
      </c>
      <c r="AJ79" s="7">
        <v>171239604224</v>
      </c>
      <c r="AK79" s="7">
        <v>291003039744</v>
      </c>
      <c r="AL79" s="7">
        <v>340874362880</v>
      </c>
      <c r="AM79" s="3">
        <f t="shared" si="61"/>
        <v>4.6368531598217848E-2</v>
      </c>
      <c r="AN79" s="3">
        <f t="shared" si="62"/>
        <v>8.7295041896043105E-3</v>
      </c>
      <c r="AO79" s="3">
        <f t="shared" si="63"/>
        <v>2.7391009173589284E-3</v>
      </c>
      <c r="AP79" s="3">
        <f t="shared" si="64"/>
        <v>5.1140781956489035E-3</v>
      </c>
      <c r="AQ79" s="3">
        <f t="shared" si="65"/>
        <v>6.9361683182343466E-4</v>
      </c>
      <c r="AR79" s="3">
        <f t="shared" si="66"/>
        <v>0.22348607468875903</v>
      </c>
      <c r="AS79" s="3">
        <f t="shared" si="67"/>
        <v>0.31832507518390668</v>
      </c>
      <c r="AT79" s="3">
        <f t="shared" si="68"/>
        <v>0.24246014082160347</v>
      </c>
      <c r="AU79" s="3">
        <f t="shared" si="69"/>
        <v>0.26834367656532626</v>
      </c>
      <c r="AV79" s="3">
        <f t="shared" si="70"/>
        <v>0.29215621981321394</v>
      </c>
      <c r="AW79" s="3">
        <f t="shared" si="71"/>
        <v>0.15119196223489464</v>
      </c>
      <c r="AX79" s="3">
        <f t="shared" si="72"/>
        <v>4.9044931778009983E-2</v>
      </c>
      <c r="AY79" s="3">
        <f t="shared" si="73"/>
        <v>-0.14203482955696925</v>
      </c>
      <c r="AZ79" s="3">
        <f t="shared" si="74"/>
        <v>0.80508084916886991</v>
      </c>
      <c r="BA79" s="3">
        <f t="shared" si="75"/>
        <v>5.8671246231332137E-2</v>
      </c>
      <c r="BB79" s="3">
        <f t="shared" si="76"/>
        <v>4.1071426978091434</v>
      </c>
      <c r="BC79" s="3">
        <f t="shared" si="77"/>
        <v>4.9881013782292341</v>
      </c>
      <c r="BD79" s="3">
        <f t="shared" si="78"/>
        <v>4.5188550385796065</v>
      </c>
      <c r="BE79" s="3">
        <f t="shared" si="79"/>
        <v>4.7998952335782237</v>
      </c>
      <c r="BF79" s="3">
        <f t="shared" si="80"/>
        <v>4.3380650718181695</v>
      </c>
    </row>
    <row r="80" spans="1:58" s="3" customFormat="1" ht="13.2">
      <c r="A80" s="4" t="s">
        <v>54</v>
      </c>
      <c r="B80" s="4" t="s">
        <v>55</v>
      </c>
      <c r="C80" s="5">
        <v>580870275072</v>
      </c>
      <c r="D80" s="5">
        <v>521959178240</v>
      </c>
      <c r="E80" s="5">
        <v>536273813504</v>
      </c>
      <c r="F80" s="5">
        <v>543803899904</v>
      </c>
      <c r="G80" s="5">
        <v>512028770304</v>
      </c>
      <c r="H80" s="5">
        <v>554262986752</v>
      </c>
      <c r="I80" s="5">
        <v>5609556541440</v>
      </c>
      <c r="J80" s="5">
        <v>6284728860672</v>
      </c>
      <c r="K80" s="5">
        <v>6585807536128</v>
      </c>
      <c r="L80" s="5">
        <v>7434900340736</v>
      </c>
      <c r="M80" s="5">
        <v>7869974970368</v>
      </c>
      <c r="N80" s="5">
        <v>8372769783808</v>
      </c>
      <c r="O80" s="5">
        <v>94257938432</v>
      </c>
      <c r="P80" s="5">
        <v>91201781760</v>
      </c>
      <c r="Q80" s="5">
        <v>192277151744</v>
      </c>
      <c r="R80" s="5">
        <v>296605253632</v>
      </c>
      <c r="S80" s="5">
        <v>489568501760</v>
      </c>
      <c r="T80" s="5">
        <v>602362740736</v>
      </c>
      <c r="U80" s="5">
        <v>4082127601664</v>
      </c>
      <c r="V80" s="5">
        <v>4337141022720</v>
      </c>
      <c r="W80" s="5">
        <v>4635273199616</v>
      </c>
      <c r="X80" s="5">
        <v>5082008518656</v>
      </c>
      <c r="Y80" s="5">
        <v>5432847892480</v>
      </c>
      <c r="Z80" s="5">
        <v>5791036211200</v>
      </c>
      <c r="AA80" s="5">
        <v>7512114855936</v>
      </c>
      <c r="AB80" s="5">
        <v>8181481734144</v>
      </c>
      <c r="AC80" s="5">
        <v>9138239176704</v>
      </c>
      <c r="AD80" s="5">
        <v>9565461544960</v>
      </c>
      <c r="AE80" s="5">
        <v>10088119009280</v>
      </c>
      <c r="AF80" s="5">
        <v>10993842257920</v>
      </c>
      <c r="AG80" s="7">
        <v>2477368803328</v>
      </c>
      <c r="AH80" s="7">
        <v>2608435560448</v>
      </c>
      <c r="AI80" s="7">
        <v>2731670765568</v>
      </c>
      <c r="AJ80" s="7">
        <v>3046742425600</v>
      </c>
      <c r="AK80" s="7">
        <v>3091587137536</v>
      </c>
      <c r="AL80" s="7">
        <v>3479030202368</v>
      </c>
      <c r="AM80" s="3">
        <f t="shared" si="61"/>
        <v>8.3051980413390347E-2</v>
      </c>
      <c r="AN80" s="3">
        <f t="shared" si="62"/>
        <v>8.1428710232138365E-2</v>
      </c>
      <c r="AO80" s="3">
        <f t="shared" si="63"/>
        <v>7.3142056380296749E-2</v>
      </c>
      <c r="AP80" s="3">
        <f t="shared" si="64"/>
        <v>6.506104177356202E-2</v>
      </c>
      <c r="AQ80" s="3">
        <f t="shared" si="65"/>
        <v>6.6198283371397909E-2</v>
      </c>
      <c r="AR80" s="3">
        <f t="shared" si="66"/>
        <v>1.4511649393614122E-2</v>
      </c>
      <c r="AS80" s="3">
        <f t="shared" si="67"/>
        <v>2.9195683397854909E-2</v>
      </c>
      <c r="AT80" s="3">
        <f t="shared" si="68"/>
        <v>3.98936421523894E-2</v>
      </c>
      <c r="AU80" s="3">
        <f t="shared" si="69"/>
        <v>6.2207123098017653E-2</v>
      </c>
      <c r="AV80" s="3">
        <f t="shared" si="70"/>
        <v>7.1943067382660181E-2</v>
      </c>
      <c r="AW80" s="3">
        <f t="shared" si="71"/>
        <v>8.9104984554259414E-2</v>
      </c>
      <c r="AX80" s="3">
        <f t="shared" si="72"/>
        <v>0.11694182956702552</v>
      </c>
      <c r="AY80" s="3">
        <f t="shared" si="73"/>
        <v>4.6751060023151145E-2</v>
      </c>
      <c r="AZ80" s="3">
        <f t="shared" si="74"/>
        <v>5.4640067482722349E-2</v>
      </c>
      <c r="BA80" s="3">
        <f t="shared" si="75"/>
        <v>8.9781181983165606E-2</v>
      </c>
      <c r="BB80" s="3">
        <f t="shared" si="76"/>
        <v>3.136547384263856</v>
      </c>
      <c r="BC80" s="3">
        <f t="shared" si="77"/>
        <v>3.3452930316087612</v>
      </c>
      <c r="BD80" s="3">
        <f t="shared" si="78"/>
        <v>3.1395701404185021</v>
      </c>
      <c r="BE80" s="3">
        <f t="shared" si="79"/>
        <v>3.2630873918437397</v>
      </c>
      <c r="BF80" s="3">
        <f t="shared" si="80"/>
        <v>3.1600307035095723</v>
      </c>
    </row>
    <row r="81" spans="1:58" s="3" customFormat="1" ht="13.2">
      <c r="A81" s="4" t="s">
        <v>68</v>
      </c>
      <c r="B81" s="4" t="s">
        <v>69</v>
      </c>
      <c r="C81" s="5">
        <v>291100983296</v>
      </c>
      <c r="D81" s="5">
        <v>519067107328</v>
      </c>
      <c r="E81" s="5">
        <v>702358290432</v>
      </c>
      <c r="F81" s="5">
        <v>708191977472</v>
      </c>
      <c r="G81" s="5">
        <v>697784008704</v>
      </c>
      <c r="H81" s="5">
        <v>1032277000192</v>
      </c>
      <c r="I81" s="5">
        <v>2918133268480</v>
      </c>
      <c r="J81" s="5">
        <v>3539995983872</v>
      </c>
      <c r="K81" s="5">
        <v>4239199567872</v>
      </c>
      <c r="L81" s="5">
        <v>5175895916544</v>
      </c>
      <c r="M81" s="5">
        <v>5555871023104</v>
      </c>
      <c r="N81" s="5">
        <v>6608422174720</v>
      </c>
      <c r="O81" s="5">
        <v>85353349120</v>
      </c>
      <c r="P81" s="5">
        <v>127154315264</v>
      </c>
      <c r="Q81" s="5">
        <v>97909587968</v>
      </c>
      <c r="R81" s="5">
        <v>31093999616</v>
      </c>
      <c r="S81" s="5">
        <v>107434000384</v>
      </c>
      <c r="T81" s="5">
        <v>21078999040</v>
      </c>
      <c r="U81" s="5">
        <v>2273306214400</v>
      </c>
      <c r="V81" s="5">
        <v>2797505609728</v>
      </c>
      <c r="W81" s="5">
        <v>3489233371136</v>
      </c>
      <c r="X81" s="5">
        <v>4197711085568</v>
      </c>
      <c r="Y81" s="5">
        <v>4774956105728</v>
      </c>
      <c r="Z81" s="5">
        <v>5655139188736</v>
      </c>
      <c r="AA81" s="5">
        <v>3916789448704</v>
      </c>
      <c r="AB81" s="5">
        <v>4393932685312</v>
      </c>
      <c r="AC81" s="5">
        <v>4685988102144</v>
      </c>
      <c r="AD81" s="5">
        <v>4879558901760</v>
      </c>
      <c r="AE81" s="5">
        <v>5472881999872</v>
      </c>
      <c r="AF81" s="5">
        <v>6241419001856</v>
      </c>
      <c r="AG81" s="7">
        <v>1151134597120</v>
      </c>
      <c r="AH81" s="7">
        <v>1541936906240</v>
      </c>
      <c r="AI81" s="7">
        <v>2281296363520</v>
      </c>
      <c r="AJ81" s="7">
        <v>2619365130240</v>
      </c>
      <c r="AK81" s="7">
        <v>2158360002560</v>
      </c>
      <c r="AL81" s="7">
        <v>2880327122944</v>
      </c>
      <c r="AM81" s="3">
        <f t="shared" si="61"/>
        <v>0.14662929271469155</v>
      </c>
      <c r="AN81" s="3">
        <f t="shared" si="62"/>
        <v>0.16568181780235719</v>
      </c>
      <c r="AO81" s="3">
        <f t="shared" si="63"/>
        <v>0.13682500361113661</v>
      </c>
      <c r="AP81" s="3">
        <f t="shared" si="64"/>
        <v>0.12559398981766792</v>
      </c>
      <c r="AQ81" s="3">
        <f t="shared" si="65"/>
        <v>0.15620627328273526</v>
      </c>
      <c r="AR81" s="3">
        <f t="shared" si="66"/>
        <v>3.5919338847644769E-2</v>
      </c>
      <c r="AS81" s="3">
        <f t="shared" si="67"/>
        <v>2.3096244090520326E-2</v>
      </c>
      <c r="AT81" s="3">
        <f t="shared" si="68"/>
        <v>6.0074623055329504E-3</v>
      </c>
      <c r="AU81" s="3">
        <f t="shared" si="69"/>
        <v>1.933702203259173E-2</v>
      </c>
      <c r="AV81" s="3">
        <f t="shared" si="70"/>
        <v>3.1897173762045735E-3</v>
      </c>
      <c r="AW81" s="3">
        <f t="shared" si="71"/>
        <v>0.12181998620474192</v>
      </c>
      <c r="AX81" s="3">
        <f t="shared" si="72"/>
        <v>6.6467886002960469E-2</v>
      </c>
      <c r="AY81" s="3">
        <f t="shared" si="73"/>
        <v>4.1308427464302508E-2</v>
      </c>
      <c r="AZ81" s="3">
        <f t="shared" si="74"/>
        <v>0.12159359279339681</v>
      </c>
      <c r="BA81" s="3">
        <f t="shared" si="75"/>
        <v>0.14042637900871507</v>
      </c>
      <c r="BB81" s="3">
        <f t="shared" si="76"/>
        <v>2.8496189873466142</v>
      </c>
      <c r="BC81" s="3">
        <f t="shared" si="77"/>
        <v>2.0540900240219568</v>
      </c>
      <c r="BD81" s="3">
        <f t="shared" si="78"/>
        <v>1.8628784683076656</v>
      </c>
      <c r="BE81" s="3">
        <f t="shared" si="79"/>
        <v>2.5356668921684484</v>
      </c>
      <c r="BF81" s="3">
        <f t="shared" si="80"/>
        <v>2.1669132481996027</v>
      </c>
    </row>
    <row r="82" spans="1:58" s="3" customFormat="1" ht="13.2">
      <c r="A82" s="4" t="s">
        <v>172</v>
      </c>
      <c r="B82" s="4" t="s">
        <v>173</v>
      </c>
      <c r="C82" s="5">
        <v>2851580</v>
      </c>
      <c r="D82" s="5">
        <v>-284232</v>
      </c>
      <c r="E82" s="5">
        <v>22854888</v>
      </c>
      <c r="F82" s="5">
        <v>12558355</v>
      </c>
      <c r="G82" s="5">
        <v>17717226</v>
      </c>
      <c r="H82" s="5">
        <v>12212707</v>
      </c>
      <c r="I82" s="5">
        <v>235973904</v>
      </c>
      <c r="J82" s="5">
        <v>222447504</v>
      </c>
      <c r="K82" s="5">
        <v>226913632</v>
      </c>
      <c r="L82" s="5">
        <v>223746944</v>
      </c>
      <c r="M82" s="5">
        <v>236410384</v>
      </c>
      <c r="N82" s="5">
        <v>219757424</v>
      </c>
      <c r="O82" s="5">
        <v>38634076</v>
      </c>
      <c r="P82" s="5">
        <v>34672016</v>
      </c>
      <c r="Q82" s="5">
        <v>21712104</v>
      </c>
      <c r="R82" s="5">
        <v>22992192</v>
      </c>
      <c r="S82" s="5">
        <v>30663896</v>
      </c>
      <c r="T82" s="5">
        <v>6909558</v>
      </c>
      <c r="U82" s="5">
        <v>143809456</v>
      </c>
      <c r="V82" s="5">
        <v>140814944</v>
      </c>
      <c r="W82" s="5">
        <v>161188272</v>
      </c>
      <c r="X82" s="5">
        <v>158411680</v>
      </c>
      <c r="Y82" s="5">
        <v>166332688</v>
      </c>
      <c r="Z82" s="5">
        <v>176204896</v>
      </c>
      <c r="AA82" s="5">
        <v>400094880</v>
      </c>
      <c r="AB82" s="5">
        <v>285420576</v>
      </c>
      <c r="AC82" s="5">
        <v>276111968</v>
      </c>
      <c r="AD82" s="5">
        <v>320549216</v>
      </c>
      <c r="AE82" s="5">
        <v>350397376</v>
      </c>
      <c r="AF82" s="5">
        <v>322098560</v>
      </c>
      <c r="AG82" s="7">
        <v>94336536</v>
      </c>
      <c r="AH82" s="7">
        <v>94255008</v>
      </c>
      <c r="AI82" s="7">
        <v>100961560</v>
      </c>
      <c r="AJ82" s="7">
        <v>94411536</v>
      </c>
      <c r="AK82" s="7">
        <v>109838040</v>
      </c>
      <c r="AL82" s="7">
        <v>120823008</v>
      </c>
      <c r="AM82" s="3">
        <f t="shared" si="61"/>
        <v>-1.2777486592971616E-3</v>
      </c>
      <c r="AN82" s="3">
        <f t="shared" si="62"/>
        <v>0.10072064775729296</v>
      </c>
      <c r="AO82" s="3">
        <f t="shared" si="63"/>
        <v>5.6127492851924719E-2</v>
      </c>
      <c r="AP82" s="3">
        <f t="shared" si="64"/>
        <v>7.4942672568900359E-2</v>
      </c>
      <c r="AQ82" s="3">
        <f t="shared" si="65"/>
        <v>5.5573580986278764E-2</v>
      </c>
      <c r="AR82" s="3">
        <f t="shared" si="66"/>
        <v>0.15586605997611014</v>
      </c>
      <c r="AS82" s="3">
        <f t="shared" si="67"/>
        <v>9.56844408536901E-2</v>
      </c>
      <c r="AT82" s="3">
        <f t="shared" si="68"/>
        <v>0.10275980350372964</v>
      </c>
      <c r="AU82" s="3">
        <f t="shared" si="69"/>
        <v>0.12970621459673276</v>
      </c>
      <c r="AV82" s="3">
        <f t="shared" si="70"/>
        <v>3.1441750063469984E-2</v>
      </c>
      <c r="AW82" s="3">
        <f t="shared" si="71"/>
        <v>-0.28661777426394458</v>
      </c>
      <c r="AX82" s="3">
        <f t="shared" si="72"/>
        <v>-3.2613654314817164E-2</v>
      </c>
      <c r="AY82" s="3">
        <f t="shared" si="73"/>
        <v>0.16093923172500801</v>
      </c>
      <c r="AZ82" s="3">
        <f t="shared" si="74"/>
        <v>9.3115685548892435E-2</v>
      </c>
      <c r="BA82" s="3">
        <f t="shared" si="75"/>
        <v>-8.0762065980768072E-2</v>
      </c>
      <c r="BB82" s="3">
        <f t="shared" si="76"/>
        <v>3.0281741209973694</v>
      </c>
      <c r="BC82" s="3">
        <f t="shared" si="77"/>
        <v>2.7348227186663916</v>
      </c>
      <c r="BD82" s="3">
        <f t="shared" si="78"/>
        <v>3.3952335655252979</v>
      </c>
      <c r="BE82" s="3">
        <f t="shared" si="79"/>
        <v>3.1901277189578403</v>
      </c>
      <c r="BF82" s="3">
        <f t="shared" si="80"/>
        <v>2.6658710566119987</v>
      </c>
    </row>
    <row r="83" spans="1:58" s="3" customFormat="1" ht="13.2">
      <c r="A83" s="4" t="s">
        <v>156</v>
      </c>
      <c r="B83" s="4" t="s">
        <v>157</v>
      </c>
      <c r="C83" s="5">
        <v>179970704</v>
      </c>
      <c r="D83" s="5">
        <v>417110304</v>
      </c>
      <c r="E83" s="5">
        <v>801355136</v>
      </c>
      <c r="F83" s="5">
        <v>635385664</v>
      </c>
      <c r="G83" s="5">
        <v>401012896</v>
      </c>
      <c r="H83" s="5">
        <v>577070592</v>
      </c>
      <c r="I83" s="5">
        <v>440522833920</v>
      </c>
      <c r="J83" s="5">
        <v>460539396096</v>
      </c>
      <c r="K83" s="5">
        <v>432913186816</v>
      </c>
      <c r="L83" s="5">
        <v>426384621568</v>
      </c>
      <c r="M83" s="5">
        <v>419701653504</v>
      </c>
      <c r="N83" s="5">
        <v>417735278592</v>
      </c>
      <c r="O83" s="5">
        <v>189460873216</v>
      </c>
      <c r="P83" s="5">
        <v>212536344576</v>
      </c>
      <c r="Q83" s="5">
        <v>183208312832</v>
      </c>
      <c r="R83" s="5">
        <v>178452037632</v>
      </c>
      <c r="S83" s="5">
        <v>171502731264</v>
      </c>
      <c r="T83" s="5">
        <v>167973617664</v>
      </c>
      <c r="U83" s="5">
        <v>242242502656</v>
      </c>
      <c r="V83" s="5">
        <v>242974310400</v>
      </c>
      <c r="W83" s="5">
        <v>244021821440</v>
      </c>
      <c r="X83" s="5">
        <v>245258321920</v>
      </c>
      <c r="Y83" s="5">
        <v>245948088320</v>
      </c>
      <c r="Z83" s="5">
        <v>246734094336</v>
      </c>
      <c r="AA83" s="5">
        <v>102448046080</v>
      </c>
      <c r="AB83" s="5">
        <v>118260137984</v>
      </c>
      <c r="AC83" s="5">
        <v>104109817856</v>
      </c>
      <c r="AD83" s="5">
        <v>103245045760</v>
      </c>
      <c r="AE83" s="5">
        <v>103498145792</v>
      </c>
      <c r="AF83" s="5">
        <v>108096397312</v>
      </c>
      <c r="AG83" s="7">
        <v>-106754613248</v>
      </c>
      <c r="AH83" s="7">
        <v>-86195322880</v>
      </c>
      <c r="AI83" s="7">
        <v>-64850345984</v>
      </c>
      <c r="AJ83" s="7">
        <v>-46906724352</v>
      </c>
      <c r="AK83" s="7">
        <v>-26440005632</v>
      </c>
      <c r="AL83" s="7">
        <v>-5756715008</v>
      </c>
      <c r="AM83" s="3">
        <f t="shared" si="61"/>
        <v>9.0569950700385431E-4</v>
      </c>
      <c r="AN83" s="3">
        <f t="shared" si="62"/>
        <v>1.8510758286062511E-3</v>
      </c>
      <c r="AO83" s="3">
        <f t="shared" si="63"/>
        <v>1.4901702168887169E-3</v>
      </c>
      <c r="AP83" s="3">
        <f t="shared" si="64"/>
        <v>9.5547132743468717E-4</v>
      </c>
      <c r="AQ83" s="3">
        <f t="shared" si="65"/>
        <v>1.3814265195533605E-3</v>
      </c>
      <c r="AR83" s="3">
        <f t="shared" si="66"/>
        <v>0.46149438327681425</v>
      </c>
      <c r="AS83" s="3">
        <f t="shared" si="67"/>
        <v>0.42319873455337492</v>
      </c>
      <c r="AT83" s="3">
        <f t="shared" si="68"/>
        <v>0.41852362539660776</v>
      </c>
      <c r="AU83" s="3">
        <f t="shared" si="69"/>
        <v>0.40863010624847462</v>
      </c>
      <c r="AV83" s="3">
        <f t="shared" si="70"/>
        <v>0.40210541525284726</v>
      </c>
      <c r="AW83" s="3">
        <f t="shared" si="71"/>
        <v>0.15434254247906881</v>
      </c>
      <c r="AX83" s="3">
        <f t="shared" si="72"/>
        <v>-0.11965418245930397</v>
      </c>
      <c r="AY83" s="3">
        <f t="shared" si="73"/>
        <v>-8.3063452977711841E-3</v>
      </c>
      <c r="AZ83" s="3">
        <f t="shared" si="74"/>
        <v>2.4514496568517961E-3</v>
      </c>
      <c r="BA83" s="3">
        <f t="shared" si="75"/>
        <v>4.4428346854069212E-2</v>
      </c>
      <c r="BB83" s="3">
        <f t="shared" si="76"/>
        <v>-1.3720017981560346</v>
      </c>
      <c r="BC83" s="3">
        <f t="shared" si="77"/>
        <v>-1.6053856965032411</v>
      </c>
      <c r="BD83" s="3">
        <f t="shared" si="78"/>
        <v>-2.2010713215705042</v>
      </c>
      <c r="BE83" s="3">
        <f t="shared" si="79"/>
        <v>-3.9144524866037669</v>
      </c>
      <c r="BF83" s="3">
        <f t="shared" si="80"/>
        <v>-18.777444629755067</v>
      </c>
    </row>
    <row r="84" spans="1:58" s="3" customFormat="1" ht="13.2">
      <c r="A84" s="4" t="s">
        <v>36</v>
      </c>
      <c r="B84" s="4" t="s">
        <v>37</v>
      </c>
      <c r="C84" s="5">
        <v>5926719848448</v>
      </c>
      <c r="D84" s="5">
        <v>5851804860416</v>
      </c>
      <c r="E84" s="5">
        <v>6390672261120</v>
      </c>
      <c r="F84" s="5">
        <v>7004562128896</v>
      </c>
      <c r="G84" s="5">
        <v>9081187205120</v>
      </c>
      <c r="H84" s="5">
        <v>7392837238784</v>
      </c>
      <c r="I84" s="5">
        <v>14280669790208</v>
      </c>
      <c r="J84" s="5">
        <v>15729945477120</v>
      </c>
      <c r="K84" s="5">
        <v>16745694756864</v>
      </c>
      <c r="L84" s="5">
        <v>18906412482560</v>
      </c>
      <c r="M84" s="5">
        <v>20326868058112</v>
      </c>
      <c r="N84" s="5">
        <v>20649370189824</v>
      </c>
      <c r="O84" s="5">
        <v>1249999978496</v>
      </c>
      <c r="P84" s="5">
        <v>1700000038912</v>
      </c>
      <c r="Q84" s="5">
        <v>2392969969664</v>
      </c>
      <c r="R84" s="5">
        <v>3450000113664</v>
      </c>
      <c r="S84" s="5">
        <v>1496482054144</v>
      </c>
      <c r="T84" s="5">
        <v>3964994060288</v>
      </c>
      <c r="U84" s="5">
        <v>4746514006016</v>
      </c>
      <c r="V84" s="5">
        <v>4827359739904</v>
      </c>
      <c r="W84" s="5">
        <v>4704257966080</v>
      </c>
      <c r="X84" s="5">
        <v>5173388247040</v>
      </c>
      <c r="Y84" s="5">
        <v>7383666917376</v>
      </c>
      <c r="Z84" s="5">
        <v>5281861861376</v>
      </c>
      <c r="AA84" s="5">
        <v>34511534424064</v>
      </c>
      <c r="AB84" s="5">
        <v>36484031709184</v>
      </c>
      <c r="AC84" s="5">
        <v>40053732540416</v>
      </c>
      <c r="AD84" s="5">
        <v>41204511145984</v>
      </c>
      <c r="AE84" s="5">
        <v>41802073636864</v>
      </c>
      <c r="AF84" s="5">
        <v>42922560978944</v>
      </c>
      <c r="AG84" s="7">
        <v>-2527072092160</v>
      </c>
      <c r="AH84" s="7">
        <v>-3504428023808</v>
      </c>
      <c r="AI84" s="7">
        <v>-4289965064192</v>
      </c>
      <c r="AJ84" s="7">
        <v>-4590668873728</v>
      </c>
      <c r="AK84" s="7">
        <v>-3015911931904</v>
      </c>
      <c r="AL84" s="7">
        <v>-4534973759488</v>
      </c>
      <c r="AM84" s="3">
        <f t="shared" si="61"/>
        <v>0.37201685593429079</v>
      </c>
      <c r="AN84" s="3">
        <f t="shared" si="62"/>
        <v>0.38163076264724616</v>
      </c>
      <c r="AO84" s="3">
        <f t="shared" si="63"/>
        <v>0.37048605256852812</v>
      </c>
      <c r="AP84" s="3">
        <f t="shared" si="64"/>
        <v>0.44675781724749775</v>
      </c>
      <c r="AQ84" s="3">
        <f t="shared" si="65"/>
        <v>0.35801756522468597</v>
      </c>
      <c r="AR84" s="3">
        <f t="shared" si="66"/>
        <v>0.10807412151458096</v>
      </c>
      <c r="AS84" s="3">
        <f t="shared" si="67"/>
        <v>0.14290060844941235</v>
      </c>
      <c r="AT84" s="3">
        <f t="shared" si="68"/>
        <v>0.18247777661925088</v>
      </c>
      <c r="AU84" s="3">
        <f t="shared" si="69"/>
        <v>7.3620886890481255E-2</v>
      </c>
      <c r="AV84" s="3">
        <f t="shared" si="70"/>
        <v>0.19201525392004193</v>
      </c>
      <c r="AW84" s="3">
        <f t="shared" si="71"/>
        <v>5.7154725747129591E-2</v>
      </c>
      <c r="AX84" s="3">
        <f t="shared" si="72"/>
        <v>9.7842827779732786E-2</v>
      </c>
      <c r="AY84" s="3">
        <f t="shared" si="73"/>
        <v>2.873087057259428E-2</v>
      </c>
      <c r="AZ84" s="3">
        <f t="shared" si="74"/>
        <v>1.4502356034825605E-2</v>
      </c>
      <c r="BA84" s="3">
        <f t="shared" si="75"/>
        <v>2.6804587538257329E-2</v>
      </c>
      <c r="BB84" s="3">
        <f t="shared" si="76"/>
        <v>-10.410837791880095</v>
      </c>
      <c r="BC84" s="3">
        <f t="shared" si="77"/>
        <v>-9.3366104248123936</v>
      </c>
      <c r="BD84" s="3">
        <f t="shared" si="78"/>
        <v>-8.9757097014323648</v>
      </c>
      <c r="BE84" s="3">
        <f t="shared" si="79"/>
        <v>-13.860508721975044</v>
      </c>
      <c r="BF84" s="3">
        <f t="shared" si="80"/>
        <v>-9.4647870650060764</v>
      </c>
    </row>
    <row r="85" spans="1:58" s="3" customFormat="1" ht="13.2">
      <c r="A85" s="4" t="s">
        <v>200</v>
      </c>
      <c r="B85" s="4" t="s">
        <v>201</v>
      </c>
      <c r="C85" s="5">
        <v>-86571180032</v>
      </c>
      <c r="D85" s="5">
        <v>277107968</v>
      </c>
      <c r="E85" s="5">
        <v>160045875200</v>
      </c>
      <c r="F85" s="5">
        <v>166204964864</v>
      </c>
      <c r="G85" s="5">
        <v>105468747776</v>
      </c>
      <c r="H85" s="5">
        <v>208249126912</v>
      </c>
      <c r="I85" s="5">
        <v>1557960720384</v>
      </c>
      <c r="J85" s="5">
        <v>1536244580352</v>
      </c>
      <c r="K85" s="5">
        <v>1668210098176</v>
      </c>
      <c r="L85" s="5">
        <v>2110166532096</v>
      </c>
      <c r="M85" s="5">
        <v>2485382545408</v>
      </c>
      <c r="N85" s="5">
        <v>3027942244352</v>
      </c>
      <c r="O85" s="5">
        <v>437738078208</v>
      </c>
      <c r="P85" s="5">
        <v>558363508736</v>
      </c>
      <c r="Q85" s="5">
        <v>403935100928</v>
      </c>
      <c r="R85" s="5">
        <v>483477061632</v>
      </c>
      <c r="S85" s="5">
        <v>699279474688</v>
      </c>
      <c r="T85" s="5">
        <v>1109842591744</v>
      </c>
      <c r="U85" s="5">
        <v>503772446720</v>
      </c>
      <c r="V85" s="5">
        <v>509652926464</v>
      </c>
      <c r="W85" s="5">
        <v>669043523584</v>
      </c>
      <c r="X85" s="5">
        <v>814122336256</v>
      </c>
      <c r="Y85" s="5">
        <v>922629636096</v>
      </c>
      <c r="Z85" s="5">
        <v>1109618196480</v>
      </c>
      <c r="AA85" s="5">
        <v>2003353468928</v>
      </c>
      <c r="AB85" s="5">
        <v>1597736484864</v>
      </c>
      <c r="AC85" s="5">
        <v>2022350258176</v>
      </c>
      <c r="AD85" s="5">
        <v>2258316820480</v>
      </c>
      <c r="AE85" s="5">
        <v>2684419309568</v>
      </c>
      <c r="AF85" s="5">
        <v>2669686292480</v>
      </c>
      <c r="AG85" s="7">
        <v>158132944896</v>
      </c>
      <c r="AH85" s="7">
        <v>165806342144</v>
      </c>
      <c r="AI85" s="7">
        <v>322994438144</v>
      </c>
      <c r="AJ85" s="7">
        <v>406787817472</v>
      </c>
      <c r="AK85" s="7">
        <v>413024813056</v>
      </c>
      <c r="AL85" s="7">
        <v>996085334016</v>
      </c>
      <c r="AM85" s="3">
        <f t="shared" si="61"/>
        <v>1.8038011104749103E-4</v>
      </c>
      <c r="AN85" s="3">
        <f t="shared" si="62"/>
        <v>9.593868025076227E-2</v>
      </c>
      <c r="AO85" s="3">
        <f t="shared" si="63"/>
        <v>7.8763909073522667E-2</v>
      </c>
      <c r="AP85" s="3">
        <f t="shared" si="64"/>
        <v>4.2435619406302007E-2</v>
      </c>
      <c r="AQ85" s="3">
        <f t="shared" si="65"/>
        <v>6.8775792305961481E-2</v>
      </c>
      <c r="AR85" s="3">
        <f t="shared" si="66"/>
        <v>0.36346003486506168</v>
      </c>
      <c r="AS85" s="3">
        <f t="shared" si="67"/>
        <v>0.24213682759123539</v>
      </c>
      <c r="AT85" s="3">
        <f t="shared" si="68"/>
        <v>0.2291179649938665</v>
      </c>
      <c r="AU85" s="3">
        <f t="shared" si="69"/>
        <v>0.28135687843305685</v>
      </c>
      <c r="AV85" s="3">
        <f t="shared" si="70"/>
        <v>0.3665336067139926</v>
      </c>
      <c r="AW85" s="3">
        <f t="shared" si="71"/>
        <v>-0.20246900527296702</v>
      </c>
      <c r="AX85" s="3">
        <f t="shared" si="72"/>
        <v>0.26575957758650248</v>
      </c>
      <c r="AY85" s="3">
        <f t="shared" si="73"/>
        <v>0.11667937408469647</v>
      </c>
      <c r="AZ85" s="3">
        <f t="shared" si="74"/>
        <v>0.18868144860092434</v>
      </c>
      <c r="BA85" s="3">
        <f t="shared" si="75"/>
        <v>-5.4883441776355591E-3</v>
      </c>
      <c r="BB85" s="3">
        <f t="shared" si="76"/>
        <v>9.6361602590351634</v>
      </c>
      <c r="BC85" s="3">
        <f t="shared" si="77"/>
        <v>6.2612541249839708</v>
      </c>
      <c r="BD85" s="3">
        <f t="shared" si="78"/>
        <v>5.5515842006144744</v>
      </c>
      <c r="BE85" s="3">
        <f t="shared" si="79"/>
        <v>6.499414138598091</v>
      </c>
      <c r="BF85" s="3">
        <f t="shared" si="80"/>
        <v>2.6801782952836017</v>
      </c>
    </row>
    <row r="86" spans="1:58" s="3" customFormat="1" ht="13.2">
      <c r="A86" s="4" t="s">
        <v>88</v>
      </c>
      <c r="B86" s="4" t="s">
        <v>89</v>
      </c>
      <c r="C86" s="5">
        <v>112523337728</v>
      </c>
      <c r="D86" s="5">
        <v>130904875008</v>
      </c>
      <c r="E86" s="5">
        <v>106159267840</v>
      </c>
      <c r="F86" s="5">
        <v>40538521600</v>
      </c>
      <c r="G86" s="5">
        <v>51087233024</v>
      </c>
      <c r="H86" s="5">
        <v>27273074688</v>
      </c>
      <c r="I86" s="5">
        <v>1334544826368</v>
      </c>
      <c r="J86" s="5">
        <v>1342699995136</v>
      </c>
      <c r="K86" s="5">
        <v>1353634152448</v>
      </c>
      <c r="L86" s="5">
        <v>1225712074752</v>
      </c>
      <c r="M86" s="5">
        <v>1255573946368</v>
      </c>
      <c r="N86" s="5">
        <v>1299521601536</v>
      </c>
      <c r="O86" s="5">
        <v>235226333184</v>
      </c>
      <c r="P86" s="5">
        <v>282421329920</v>
      </c>
      <c r="Q86" s="5">
        <v>213268119552</v>
      </c>
      <c r="R86" s="5">
        <v>77751320576</v>
      </c>
      <c r="S86" s="5">
        <v>19325913088</v>
      </c>
      <c r="T86" s="5">
        <v>49446313984</v>
      </c>
      <c r="U86" s="5">
        <v>846390427648</v>
      </c>
      <c r="V86" s="5">
        <v>943708962816</v>
      </c>
      <c r="W86" s="5">
        <v>991093391360</v>
      </c>
      <c r="X86" s="5">
        <v>978091376640</v>
      </c>
      <c r="Y86" s="5">
        <v>1005236781056</v>
      </c>
      <c r="Z86" s="5">
        <v>1033170583552</v>
      </c>
      <c r="AA86" s="5">
        <v>1661533159424</v>
      </c>
      <c r="AB86" s="5">
        <v>1839419621376</v>
      </c>
      <c r="AC86" s="5">
        <v>1685795504128</v>
      </c>
      <c r="AD86" s="5">
        <v>1476427120640</v>
      </c>
      <c r="AE86" s="5">
        <v>1405384130560</v>
      </c>
      <c r="AF86" s="5">
        <v>1393574150144</v>
      </c>
      <c r="AG86" s="7">
        <v>560271392768</v>
      </c>
      <c r="AH86" s="7">
        <v>647108427776</v>
      </c>
      <c r="AI86" s="7">
        <v>703213338624</v>
      </c>
      <c r="AJ86" s="7">
        <v>700381593600</v>
      </c>
      <c r="AK86" s="7">
        <v>738777366528</v>
      </c>
      <c r="AL86" s="7">
        <v>790986227712</v>
      </c>
      <c r="AM86" s="3">
        <f t="shared" si="61"/>
        <v>9.7493762927094413E-2</v>
      </c>
      <c r="AN86" s="3">
        <f t="shared" si="62"/>
        <v>7.8425376345606146E-2</v>
      </c>
      <c r="AO86" s="3">
        <f t="shared" si="63"/>
        <v>3.3073445579135878E-2</v>
      </c>
      <c r="AP86" s="3">
        <f t="shared" si="64"/>
        <v>4.0688350671643107E-2</v>
      </c>
      <c r="AQ86" s="3">
        <f t="shared" si="65"/>
        <v>2.0987011416942935E-2</v>
      </c>
      <c r="AR86" s="3">
        <f t="shared" si="66"/>
        <v>0.21033837114998571</v>
      </c>
      <c r="AS86" s="3">
        <f t="shared" si="67"/>
        <v>0.15755225971974191</v>
      </c>
      <c r="AT86" s="3">
        <f t="shared" si="68"/>
        <v>6.3433592747898421E-2</v>
      </c>
      <c r="AU86" s="3">
        <f t="shared" si="69"/>
        <v>1.5392094702111404E-2</v>
      </c>
      <c r="AV86" s="3">
        <f t="shared" si="70"/>
        <v>3.8049628359817775E-2</v>
      </c>
      <c r="AW86" s="3">
        <f t="shared" si="71"/>
        <v>0.10706163818823063</v>
      </c>
      <c r="AX86" s="3">
        <f t="shared" si="72"/>
        <v>-8.3517711490475252E-2</v>
      </c>
      <c r="AY86" s="3">
        <f t="shared" si="73"/>
        <v>-0.12419559962956395</v>
      </c>
      <c r="AZ86" s="3">
        <f t="shared" si="74"/>
        <v>-4.8118182798758374E-2</v>
      </c>
      <c r="BA86" s="3">
        <f t="shared" si="75"/>
        <v>-8.4033825053183905E-3</v>
      </c>
      <c r="BB86" s="3">
        <f t="shared" si="76"/>
        <v>2.8425215040047735</v>
      </c>
      <c r="BC86" s="3">
        <f t="shared" si="77"/>
        <v>2.3972746413295427</v>
      </c>
      <c r="BD86" s="3">
        <f t="shared" si="78"/>
        <v>2.1080324413596925</v>
      </c>
      <c r="BE86" s="3">
        <f t="shared" si="79"/>
        <v>1.902310755897711</v>
      </c>
      <c r="BF86" s="3">
        <f t="shared" si="80"/>
        <v>1.7618184758728868</v>
      </c>
    </row>
    <row r="87" spans="1:58" s="3" customFormat="1" ht="13.2">
      <c r="A87" s="4" t="s">
        <v>120</v>
      </c>
      <c r="B87" s="4" t="s">
        <v>121</v>
      </c>
      <c r="C87" s="5">
        <v>14738393088</v>
      </c>
      <c r="D87" s="5">
        <v>37891276800</v>
      </c>
      <c r="E87" s="5">
        <v>140696911872</v>
      </c>
      <c r="F87" s="5">
        <v>173526695936</v>
      </c>
      <c r="G87" s="5">
        <v>239266430976</v>
      </c>
      <c r="H87" s="5">
        <v>217472647168</v>
      </c>
      <c r="I87" s="5">
        <v>1521164484608</v>
      </c>
      <c r="J87" s="5">
        <v>2014472568832</v>
      </c>
      <c r="K87" s="5">
        <v>3081874178048</v>
      </c>
      <c r="L87" s="5">
        <v>3843002204160</v>
      </c>
      <c r="M87" s="5">
        <v>4588497272832</v>
      </c>
      <c r="N87" s="5">
        <v>5515384979456</v>
      </c>
      <c r="O87" s="5">
        <v>640351666176</v>
      </c>
      <c r="P87" s="5">
        <v>999642103808</v>
      </c>
      <c r="Q87" s="5">
        <v>1113252429824</v>
      </c>
      <c r="R87" s="5">
        <v>1320511602688</v>
      </c>
      <c r="S87" s="5">
        <v>1705943498752</v>
      </c>
      <c r="T87" s="5">
        <v>2302455316480</v>
      </c>
      <c r="U87" s="5">
        <v>596358397952</v>
      </c>
      <c r="V87" s="5">
        <v>706983231488</v>
      </c>
      <c r="W87" s="5">
        <v>1430033006592</v>
      </c>
      <c r="X87" s="5">
        <v>1912624119808</v>
      </c>
      <c r="Y87" s="5">
        <v>2450039504896</v>
      </c>
      <c r="Z87" s="5">
        <v>2703608512512</v>
      </c>
      <c r="AA87" s="5">
        <v>996105256960</v>
      </c>
      <c r="AB87" s="5">
        <v>1118696636416</v>
      </c>
      <c r="AC87" s="5">
        <v>1323389026304</v>
      </c>
      <c r="AD87" s="5">
        <v>1734702268416</v>
      </c>
      <c r="AE87" s="5">
        <v>2101477244928</v>
      </c>
      <c r="AF87" s="5">
        <v>2136286035968</v>
      </c>
      <c r="AG87" s="7">
        <v>-7680495616</v>
      </c>
      <c r="AH87" s="7">
        <v>62825320448</v>
      </c>
      <c r="AI87" s="7">
        <v>226343534592</v>
      </c>
      <c r="AJ87" s="7">
        <v>181806448640</v>
      </c>
      <c r="AK87" s="7">
        <v>532281556992</v>
      </c>
      <c r="AL87" s="7">
        <v>703378620416</v>
      </c>
      <c r="AM87" s="3">
        <f t="shared" si="61"/>
        <v>1.880952731064962E-2</v>
      </c>
      <c r="AN87" s="3">
        <f t="shared" si="62"/>
        <v>4.5653035699567308E-2</v>
      </c>
      <c r="AO87" s="3">
        <f t="shared" si="63"/>
        <v>4.515394129833171E-2</v>
      </c>
      <c r="AP87" s="3">
        <f t="shared" si="64"/>
        <v>5.2144834517538208E-2</v>
      </c>
      <c r="AQ87" s="3">
        <f t="shared" si="65"/>
        <v>3.9430184470903427E-2</v>
      </c>
      <c r="AR87" s="3">
        <f t="shared" si="66"/>
        <v>0.49623018911972422</v>
      </c>
      <c r="AS87" s="3">
        <f t="shared" si="67"/>
        <v>0.36122578843537106</v>
      </c>
      <c r="AT87" s="3">
        <f t="shared" si="68"/>
        <v>0.34361458373835002</v>
      </c>
      <c r="AU87" s="3">
        <f t="shared" si="69"/>
        <v>0.37178697018143791</v>
      </c>
      <c r="AV87" s="3">
        <f t="shared" si="70"/>
        <v>0.41746049007572605</v>
      </c>
      <c r="AW87" s="3">
        <f t="shared" si="71"/>
        <v>0.12307070824034697</v>
      </c>
      <c r="AX87" s="3">
        <f t="shared" si="72"/>
        <v>0.18297399243442689</v>
      </c>
      <c r="AY87" s="3">
        <f t="shared" si="73"/>
        <v>0.31080297171628191</v>
      </c>
      <c r="AZ87" s="3">
        <f t="shared" si="74"/>
        <v>0.21143396373540885</v>
      </c>
      <c r="BA87" s="3">
        <f t="shared" si="75"/>
        <v>1.6563962861845125E-2</v>
      </c>
      <c r="BB87" s="3">
        <f t="shared" si="76"/>
        <v>17.806461287243827</v>
      </c>
      <c r="BC87" s="3">
        <f t="shared" si="77"/>
        <v>5.8468161182050151</v>
      </c>
      <c r="BD87" s="3">
        <f t="shared" si="78"/>
        <v>9.5414782115398573</v>
      </c>
      <c r="BE87" s="3">
        <f t="shared" si="79"/>
        <v>3.9480557184880718</v>
      </c>
      <c r="BF87" s="3">
        <f t="shared" si="80"/>
        <v>3.0371779493447413</v>
      </c>
    </row>
    <row r="88" spans="1:58" s="3" customFormat="1" ht="13.2">
      <c r="A88" s="4" t="s">
        <v>78</v>
      </c>
      <c r="B88" s="4" t="s">
        <v>79</v>
      </c>
      <c r="C88" s="5">
        <v>140304842752</v>
      </c>
      <c r="D88" s="5">
        <v>334369587200</v>
      </c>
      <c r="E88" s="5">
        <v>634819510272</v>
      </c>
      <c r="F88" s="5">
        <v>1000330166272</v>
      </c>
      <c r="G88" s="5">
        <v>1103472754688</v>
      </c>
      <c r="H88" s="5">
        <v>806148767744</v>
      </c>
      <c r="I88" s="5">
        <v>1202607489024</v>
      </c>
      <c r="J88" s="5">
        <v>4332409061376</v>
      </c>
      <c r="K88" s="5">
        <v>13734267322368</v>
      </c>
      <c r="L88" s="5">
        <v>14919548272640</v>
      </c>
      <c r="M88" s="5">
        <v>15222388555776</v>
      </c>
      <c r="N88" s="5">
        <v>16149122121728</v>
      </c>
      <c r="O88" s="5">
        <v>0</v>
      </c>
      <c r="P88" s="5">
        <v>459255316480</v>
      </c>
      <c r="Q88" s="5">
        <v>1448924282880</v>
      </c>
      <c r="R88" s="5">
        <v>1448924282880</v>
      </c>
      <c r="S88" s="5">
        <v>5463099310080</v>
      </c>
      <c r="T88" s="5">
        <v>6081378516992</v>
      </c>
      <c r="U88" s="5">
        <v>702166138880</v>
      </c>
      <c r="V88" s="5">
        <v>1330826182656</v>
      </c>
      <c r="W88" s="5">
        <v>7405500891136</v>
      </c>
      <c r="X88" s="5">
        <v>7316656095232</v>
      </c>
      <c r="Y88" s="5">
        <v>7882313039872</v>
      </c>
      <c r="Z88" s="5">
        <v>8134550618112</v>
      </c>
      <c r="AA88" s="5">
        <v>641930756096</v>
      </c>
      <c r="AB88" s="5">
        <v>2644319928320</v>
      </c>
      <c r="AC88" s="5">
        <v>4717150208000</v>
      </c>
      <c r="AD88" s="5">
        <v>7104157974528</v>
      </c>
      <c r="AE88" s="5">
        <v>8000149389312</v>
      </c>
      <c r="AF88" s="5">
        <v>7467176034304</v>
      </c>
      <c r="AG88" s="7">
        <v>480490553344</v>
      </c>
      <c r="AH88" s="7">
        <v>-1486929526784</v>
      </c>
      <c r="AI88" s="7">
        <v>6418550751232</v>
      </c>
      <c r="AJ88" s="7">
        <v>3981513326592</v>
      </c>
      <c r="AK88" s="7">
        <v>2908869623808</v>
      </c>
      <c r="AL88" s="7">
        <v>3715438477312</v>
      </c>
      <c r="AM88" s="3">
        <f t="shared" si="61"/>
        <v>7.717867414251095E-2</v>
      </c>
      <c r="AN88" s="3">
        <f t="shared" si="62"/>
        <v>4.622157814258615E-2</v>
      </c>
      <c r="AO88" s="3">
        <f t="shared" si="63"/>
        <v>6.7048287789412575E-2</v>
      </c>
      <c r="AP88" s="3">
        <f t="shared" si="64"/>
        <v>7.2490118790805469E-2</v>
      </c>
      <c r="AQ88" s="3">
        <f t="shared" si="65"/>
        <v>4.991904585694841E-2</v>
      </c>
      <c r="AR88" s="3">
        <f t="shared" si="66"/>
        <v>0.10600460620727667</v>
      </c>
      <c r="AS88" s="3">
        <f t="shared" si="67"/>
        <v>0.10549702061792861</v>
      </c>
      <c r="AT88" s="3">
        <f t="shared" si="68"/>
        <v>9.711582793274573E-2</v>
      </c>
      <c r="AU88" s="3">
        <f t="shared" si="69"/>
        <v>0.35888581414557807</v>
      </c>
      <c r="AV88" s="3">
        <f t="shared" si="70"/>
        <v>0.37657641518542656</v>
      </c>
      <c r="AW88" s="3">
        <f t="shared" si="71"/>
        <v>3.1193226889483157</v>
      </c>
      <c r="AX88" s="3">
        <f t="shared" si="72"/>
        <v>0.78388029280440319</v>
      </c>
      <c r="AY88" s="3">
        <f t="shared" si="73"/>
        <v>0.50602750840534605</v>
      </c>
      <c r="AZ88" s="3">
        <f t="shared" si="74"/>
        <v>0.12612211299306442</v>
      </c>
      <c r="BA88" s="3">
        <f t="shared" si="75"/>
        <v>-6.6620425328561883E-2</v>
      </c>
      <c r="BB88" s="3">
        <f t="shared" si="76"/>
        <v>-1.7783760969756635</v>
      </c>
      <c r="BC88" s="3">
        <f t="shared" si="77"/>
        <v>0.73492450100119144</v>
      </c>
      <c r="BD88" s="3">
        <f t="shared" si="78"/>
        <v>1.7842858711737244</v>
      </c>
      <c r="BE88" s="3">
        <f t="shared" si="79"/>
        <v>2.750260556139676</v>
      </c>
      <c r="BF88" s="3">
        <f t="shared" si="80"/>
        <v>2.0097697969974897</v>
      </c>
    </row>
    <row r="89" spans="1:58" s="3" customFormat="1" ht="13.2">
      <c r="A89" s="4" t="s">
        <v>64</v>
      </c>
      <c r="B89" s="4" t="s">
        <v>65</v>
      </c>
      <c r="C89" s="5">
        <v>329813229568</v>
      </c>
      <c r="D89" s="5">
        <v>173878427648</v>
      </c>
      <c r="E89" s="5">
        <v>272426434560</v>
      </c>
      <c r="F89" s="5">
        <v>337124196352</v>
      </c>
      <c r="G89" s="5">
        <v>486353043456</v>
      </c>
      <c r="H89" s="5">
        <v>512346718208</v>
      </c>
      <c r="I89" s="5">
        <v>3802658766848</v>
      </c>
      <c r="J89" s="5">
        <v>4456097251328</v>
      </c>
      <c r="K89" s="5">
        <v>4662319644672</v>
      </c>
      <c r="L89" s="5">
        <v>7067976335360</v>
      </c>
      <c r="M89" s="5">
        <v>8881778458624</v>
      </c>
      <c r="N89" s="5">
        <v>10337895055360</v>
      </c>
      <c r="O89" s="5">
        <v>567511351296</v>
      </c>
      <c r="P89" s="5">
        <v>452667801600</v>
      </c>
      <c r="Q89" s="5">
        <v>669740105728</v>
      </c>
      <c r="R89" s="5">
        <v>1445417189376</v>
      </c>
      <c r="S89" s="5">
        <v>1880320245760</v>
      </c>
      <c r="T89" s="5">
        <v>2897844633600</v>
      </c>
      <c r="U89" s="5">
        <v>2202591821824</v>
      </c>
      <c r="V89" s="5">
        <v>2263425220608</v>
      </c>
      <c r="W89" s="5">
        <v>2490474954752</v>
      </c>
      <c r="X89" s="5">
        <v>2747935227904</v>
      </c>
      <c r="Y89" s="5">
        <v>3136811958272</v>
      </c>
      <c r="Z89" s="5">
        <v>3508445904896</v>
      </c>
      <c r="AA89" s="5">
        <v>3277195051008</v>
      </c>
      <c r="AB89" s="5">
        <v>2652622028800</v>
      </c>
      <c r="AC89" s="5">
        <v>3481731596288</v>
      </c>
      <c r="AD89" s="5">
        <v>5362262999040</v>
      </c>
      <c r="AE89" s="5">
        <v>6930628083712</v>
      </c>
      <c r="AF89" s="5">
        <v>7083384635392</v>
      </c>
      <c r="AG89" s="7">
        <v>617507586048</v>
      </c>
      <c r="AH89" s="7">
        <v>661444231168</v>
      </c>
      <c r="AI89" s="7">
        <v>576143294464</v>
      </c>
      <c r="AJ89" s="7">
        <v>135062806528</v>
      </c>
      <c r="AK89" s="7">
        <v>622627913728</v>
      </c>
      <c r="AL89" s="7">
        <v>973857554432</v>
      </c>
      <c r="AM89" s="3">
        <f t="shared" si="61"/>
        <v>3.9020339512603995E-2</v>
      </c>
      <c r="AN89" s="3">
        <f t="shared" si="62"/>
        <v>5.8431522358473029E-2</v>
      </c>
      <c r="AO89" s="3">
        <f t="shared" si="63"/>
        <v>4.7697414416262178E-2</v>
      </c>
      <c r="AP89" s="3">
        <f t="shared" si="64"/>
        <v>5.4758520010568662E-2</v>
      </c>
      <c r="AQ89" s="3">
        <f t="shared" si="65"/>
        <v>4.9560061836994379E-2</v>
      </c>
      <c r="AR89" s="3">
        <f t="shared" si="66"/>
        <v>0.10158391436926036</v>
      </c>
      <c r="AS89" s="3">
        <f t="shared" si="67"/>
        <v>0.14364954717194578</v>
      </c>
      <c r="AT89" s="3">
        <f t="shared" si="68"/>
        <v>0.20450226780539713</v>
      </c>
      <c r="AU89" s="3">
        <f t="shared" si="69"/>
        <v>0.21170537573297077</v>
      </c>
      <c r="AV89" s="3">
        <f t="shared" si="70"/>
        <v>0.28031283139187246</v>
      </c>
      <c r="AW89" s="3">
        <f t="shared" si="71"/>
        <v>-0.19058158348429513</v>
      </c>
      <c r="AX89" s="3">
        <f t="shared" si="72"/>
        <v>0.31256227177721008</v>
      </c>
      <c r="AY89" s="3">
        <f t="shared" si="73"/>
        <v>0.54011383437968119</v>
      </c>
      <c r="AZ89" s="3">
        <f t="shared" si="74"/>
        <v>0.29248193998555883</v>
      </c>
      <c r="BA89" s="3">
        <f t="shared" si="75"/>
        <v>2.204079483632955E-2</v>
      </c>
      <c r="BB89" s="3">
        <f t="shared" si="76"/>
        <v>4.0103487245113811</v>
      </c>
      <c r="BC89" s="3">
        <f t="shared" si="77"/>
        <v>6.0431695200534072</v>
      </c>
      <c r="BD89" s="3">
        <f t="shared" si="78"/>
        <v>39.70199595940089</v>
      </c>
      <c r="BE89" s="3">
        <f t="shared" si="79"/>
        <v>11.131251797264747</v>
      </c>
      <c r="BF89" s="3">
        <f t="shared" si="80"/>
        <v>7.2735325645477653</v>
      </c>
    </row>
    <row r="91" spans="1:58" ht="30" customHeight="1">
      <c r="A91" s="12" t="s">
        <v>208</v>
      </c>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row>
  </sheetData>
  <sortState xmlns:xlrd2="http://schemas.microsoft.com/office/spreadsheetml/2017/richdata2" ref="A2:AL90">
    <sortCondition ref="A2"/>
  </sortState>
  <mergeCells count="1">
    <mergeCell ref="A91:AF91"/>
  </mergeCells>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9AEA8-78C5-4FAE-92ED-CBFB174B9C17}">
  <dimension ref="A1:U89"/>
  <sheetViews>
    <sheetView zoomScaleNormal="100" workbookViewId="0">
      <selection activeCell="L96" sqref="L96"/>
    </sheetView>
  </sheetViews>
  <sheetFormatPr defaultRowHeight="14.4"/>
  <sheetData>
    <row r="1" spans="1:21">
      <c r="A1" s="8" t="s">
        <v>235</v>
      </c>
      <c r="B1" s="8" t="s">
        <v>215</v>
      </c>
      <c r="C1" s="8" t="s">
        <v>216</v>
      </c>
      <c r="D1" s="8" t="s">
        <v>217</v>
      </c>
      <c r="E1" s="8" t="s">
        <v>218</v>
      </c>
      <c r="F1" s="8" t="s">
        <v>219</v>
      </c>
      <c r="G1" s="8" t="s">
        <v>220</v>
      </c>
      <c r="H1" s="8" t="s">
        <v>221</v>
      </c>
      <c r="I1" s="8" t="s">
        <v>222</v>
      </c>
      <c r="J1" s="8" t="s">
        <v>223</v>
      </c>
      <c r="K1" s="8" t="s">
        <v>224</v>
      </c>
      <c r="L1" s="8" t="s">
        <v>225</v>
      </c>
      <c r="M1" s="8" t="s">
        <v>226</v>
      </c>
      <c r="N1" s="8" t="s">
        <v>227</v>
      </c>
      <c r="O1" s="8" t="s">
        <v>228</v>
      </c>
      <c r="P1" s="8" t="s">
        <v>229</v>
      </c>
      <c r="Q1" s="8" t="s">
        <v>230</v>
      </c>
      <c r="R1" s="8" t="s">
        <v>231</v>
      </c>
      <c r="S1" s="8" t="s">
        <v>232</v>
      </c>
      <c r="T1" s="8" t="s">
        <v>233</v>
      </c>
      <c r="U1" s="8" t="s">
        <v>234</v>
      </c>
    </row>
    <row r="2" spans="1:21">
      <c r="A2">
        <v>1</v>
      </c>
      <c r="B2">
        <v>5.0272189647718811E-2</v>
      </c>
      <c r="C2">
        <v>7.290232093452198E-2</v>
      </c>
      <c r="D2">
        <v>4.5513404041374668E-2</v>
      </c>
      <c r="E2">
        <v>6.0092480108668064E-2</v>
      </c>
      <c r="F2">
        <v>0.10200333953675701</v>
      </c>
      <c r="G2">
        <v>0.25450688930430954</v>
      </c>
      <c r="H2">
        <v>0.26197460890801655</v>
      </c>
      <c r="I2">
        <v>0.23969575970143944</v>
      </c>
      <c r="J2">
        <v>0.19426853820527101</v>
      </c>
      <c r="K2">
        <v>3.1997567607370062E-2</v>
      </c>
      <c r="L2">
        <v>0.15712429866445762</v>
      </c>
      <c r="M2">
        <v>0.32541405177492977</v>
      </c>
      <c r="N2">
        <v>-8.2433286264360084E-2</v>
      </c>
      <c r="O2">
        <v>-1.2508397280331211E-2</v>
      </c>
      <c r="P2">
        <v>3.7334159015862477E-2</v>
      </c>
      <c r="Q2">
        <v>8.7023615854919658</v>
      </c>
      <c r="R2">
        <v>7.1500384861942941</v>
      </c>
      <c r="S2">
        <v>16.502349706074082</v>
      </c>
      <c r="T2">
        <v>7.9053872779348957</v>
      </c>
      <c r="U2">
        <v>4.7424243242644204</v>
      </c>
    </row>
    <row r="3" spans="1:21">
      <c r="A3">
        <v>2</v>
      </c>
      <c r="B3">
        <v>8.531426016870524E-3</v>
      </c>
      <c r="C3">
        <v>9.3865608227175958E-3</v>
      </c>
      <c r="D3">
        <v>1.3362759244899351E-2</v>
      </c>
      <c r="E3">
        <v>1.5002357923989001E-2</v>
      </c>
      <c r="F3">
        <v>1.43813258146593E-2</v>
      </c>
      <c r="G3">
        <v>0.54197081528093161</v>
      </c>
      <c r="H3">
        <v>0.37025595668501193</v>
      </c>
      <c r="I3">
        <v>0.41280289842898055</v>
      </c>
      <c r="J3">
        <v>0.45957651929645021</v>
      </c>
      <c r="K3">
        <v>0.38864445444584561</v>
      </c>
      <c r="L3">
        <v>0.29805665089849925</v>
      </c>
      <c r="M3">
        <v>0.15752143205461863</v>
      </c>
      <c r="N3">
        <v>0.11342557311294094</v>
      </c>
      <c r="O3">
        <v>0.12774082777217668</v>
      </c>
      <c r="P3">
        <v>6.2876449254357605E-2</v>
      </c>
      <c r="Q3">
        <v>20.706968128891489</v>
      </c>
      <c r="R3">
        <v>9.8801201410351283</v>
      </c>
      <c r="S3">
        <v>3.5891231929409009</v>
      </c>
      <c r="T3">
        <v>7.1962385776675388</v>
      </c>
      <c r="U3">
        <v>-9.0797421830085874</v>
      </c>
    </row>
    <row r="4" spans="1:21">
      <c r="A4">
        <v>3</v>
      </c>
      <c r="B4">
        <v>3.5696032263025729E-2</v>
      </c>
      <c r="C4">
        <v>6.4127993944129352E-2</v>
      </c>
      <c r="D4">
        <v>-2.6404017405724831</v>
      </c>
      <c r="E4">
        <v>-6.7952320841317249E-2</v>
      </c>
      <c r="F4">
        <v>0.60696613014066336</v>
      </c>
      <c r="G4">
        <v>0.42067925454533461</v>
      </c>
      <c r="H4">
        <v>0.30670928897679262</v>
      </c>
      <c r="I4">
        <v>0.94541056207783059</v>
      </c>
      <c r="J4">
        <v>1.0386290220043501</v>
      </c>
      <c r="K4">
        <v>0.73162649565234894</v>
      </c>
      <c r="L4">
        <v>0.16944074913588941</v>
      </c>
      <c r="M4">
        <v>8.8969331711684183E-2</v>
      </c>
      <c r="N4">
        <v>-0.70200361733147276</v>
      </c>
      <c r="O4">
        <v>-0.18831442109909594</v>
      </c>
      <c r="P4">
        <v>-4.600494745041394E-2</v>
      </c>
      <c r="Q4">
        <v>3.5086205458727804</v>
      </c>
      <c r="R4">
        <v>1.9001438170720506</v>
      </c>
      <c r="S4">
        <v>-0.59590265129959019</v>
      </c>
      <c r="T4">
        <v>-0.36074653086898401</v>
      </c>
      <c r="U4">
        <v>-2.2255953323625182</v>
      </c>
    </row>
    <row r="5" spans="1:21">
      <c r="A5">
        <v>4</v>
      </c>
      <c r="B5">
        <v>3.7551820141410328E-2</v>
      </c>
      <c r="C5">
        <v>3.474116815248323E-2</v>
      </c>
      <c r="D5">
        <v>2.6409011495175789E-2</v>
      </c>
      <c r="E5">
        <v>2.6995964943817237E-2</v>
      </c>
      <c r="F5">
        <v>6.0873150501773644E-2</v>
      </c>
      <c r="G5">
        <v>0.25414267929026968</v>
      </c>
      <c r="H5">
        <v>0.13832942563643486</v>
      </c>
      <c r="I5">
        <v>0.18642206239014264</v>
      </c>
      <c r="J5">
        <v>0.27140745550152556</v>
      </c>
      <c r="K5">
        <v>0.20499615121032499</v>
      </c>
      <c r="L5">
        <v>9.0064555133008206E-2</v>
      </c>
      <c r="M5">
        <v>0.23788958642659336</v>
      </c>
      <c r="N5">
        <v>6.3481901866824952E-2</v>
      </c>
      <c r="O5">
        <v>0.66263736273897611</v>
      </c>
      <c r="P5">
        <v>-6.9538553432221234E-2</v>
      </c>
      <c r="Q5">
        <v>8.48543858052129</v>
      </c>
      <c r="R5">
        <v>6.9059530363231438</v>
      </c>
      <c r="S5">
        <v>6.6479031594761846</v>
      </c>
      <c r="T5">
        <v>6.0700364147225638</v>
      </c>
      <c r="U5">
        <v>4.6482543710702879</v>
      </c>
    </row>
    <row r="6" spans="1:21">
      <c r="A6">
        <v>5</v>
      </c>
      <c r="B6">
        <v>-2.0590632664980534E-2</v>
      </c>
      <c r="C6">
        <v>-2.2686585122059851E-2</v>
      </c>
      <c r="D6">
        <v>-5.6261647222188092E-2</v>
      </c>
      <c r="E6">
        <v>-2.9617823859034508E-2</v>
      </c>
      <c r="F6">
        <v>-6.6715597366432365E-3</v>
      </c>
      <c r="G6">
        <v>0.48725610049990969</v>
      </c>
      <c r="H6">
        <v>0.48103186211118759</v>
      </c>
      <c r="I6">
        <v>0.50557713865240816</v>
      </c>
      <c r="J6">
        <v>0.31773879194098237</v>
      </c>
      <c r="K6">
        <v>0.11289650925278334</v>
      </c>
      <c r="L6">
        <v>-9.2118829488821843E-2</v>
      </c>
      <c r="M6">
        <v>-1.7596649427866484E-2</v>
      </c>
      <c r="N6">
        <v>-0.11578688561553173</v>
      </c>
      <c r="O6">
        <v>0.10731069420691838</v>
      </c>
      <c r="P6">
        <v>0.18498603316481316</v>
      </c>
      <c r="Q6">
        <v>1.4748204105905085</v>
      </c>
      <c r="R6">
        <v>-3.6282616552584948</v>
      </c>
      <c r="S6">
        <v>19.477584076404479</v>
      </c>
      <c r="T6">
        <v>-4.9678189682988707</v>
      </c>
      <c r="U6">
        <v>-14.793705913046725</v>
      </c>
    </row>
    <row r="7" spans="1:21">
      <c r="A7">
        <v>6</v>
      </c>
      <c r="B7">
        <v>5.833312672188902E-2</v>
      </c>
      <c r="C7">
        <v>9.4325739051887514E-2</v>
      </c>
      <c r="D7">
        <v>0.12775428131521982</v>
      </c>
      <c r="E7">
        <v>0.10829093496050113</v>
      </c>
      <c r="F7">
        <v>7.9936734771867565E-2</v>
      </c>
      <c r="G7">
        <v>0.22039556939729729</v>
      </c>
      <c r="H7">
        <v>0.15059466488587991</v>
      </c>
      <c r="I7">
        <v>0.17939879609040901</v>
      </c>
      <c r="J7">
        <v>0.31440664431689752</v>
      </c>
      <c r="K7">
        <v>0.30231188432287653</v>
      </c>
      <c r="L7">
        <v>-0.26093762963978712</v>
      </c>
      <c r="M7">
        <v>0.65604089410553534</v>
      </c>
      <c r="N7">
        <v>0.42194986062708656</v>
      </c>
      <c r="O7">
        <v>0.15270734830001464</v>
      </c>
      <c r="P7">
        <v>7.4953560003029399E-2</v>
      </c>
      <c r="Q7">
        <v>2.0135316512152346</v>
      </c>
      <c r="R7">
        <v>1.8692015034066427</v>
      </c>
      <c r="S7">
        <v>1.9722290288081084</v>
      </c>
      <c r="T7">
        <v>2.1775610121960685</v>
      </c>
      <c r="U7">
        <v>2.1161385040706406</v>
      </c>
    </row>
    <row r="8" spans="1:21">
      <c r="A8">
        <v>7</v>
      </c>
      <c r="B8">
        <v>-8.3781350284627229E-2</v>
      </c>
      <c r="C8">
        <v>-0.22139911783252703</v>
      </c>
      <c r="D8">
        <v>-0.15104480161657788</v>
      </c>
      <c r="E8">
        <v>-9.2688775204279955E-2</v>
      </c>
      <c r="F8">
        <v>-8.5578954236350674E-2</v>
      </c>
      <c r="G8">
        <v>0.8452972707441484</v>
      </c>
      <c r="H8">
        <v>1.1376576032053574</v>
      </c>
      <c r="I8">
        <v>1.134811187992993</v>
      </c>
      <c r="J8">
        <v>1.2715554369617423</v>
      </c>
      <c r="K8">
        <v>1.3553816767212843</v>
      </c>
      <c r="L8">
        <v>-0.56817037510741342</v>
      </c>
      <c r="M8">
        <v>7.5242300403454754E-2</v>
      </c>
      <c r="N8">
        <v>-0.31540836220679785</v>
      </c>
      <c r="O8">
        <v>-6.9415852115432178E-2</v>
      </c>
      <c r="P8">
        <v>-0.37426762788839973</v>
      </c>
      <c r="Q8">
        <v>-0.85263501242030482</v>
      </c>
      <c r="R8">
        <v>-0.79756537698900409</v>
      </c>
      <c r="S8">
        <v>-0.37277989886563967</v>
      </c>
      <c r="T8">
        <v>-0.31871721764163724</v>
      </c>
      <c r="U8">
        <v>-0.18829050104879308</v>
      </c>
    </row>
    <row r="9" spans="1:21">
      <c r="A9">
        <v>8</v>
      </c>
      <c r="B9">
        <v>5.8932098775137116E-2</v>
      </c>
      <c r="C9">
        <v>5.7879361912851889E-2</v>
      </c>
      <c r="D9">
        <v>6.3708887654071872E-2</v>
      </c>
      <c r="E9">
        <v>6.2872961148963694E-2</v>
      </c>
      <c r="F9">
        <v>6.167497015491985E-2</v>
      </c>
      <c r="G9">
        <v>0.28785217730236501</v>
      </c>
      <c r="H9">
        <v>0.27079873785973579</v>
      </c>
      <c r="I9">
        <v>0.25344961407809358</v>
      </c>
      <c r="J9">
        <v>0.2492348772357714</v>
      </c>
      <c r="K9">
        <v>0.2622500444744606</v>
      </c>
      <c r="L9">
        <v>-8.6786855377948807E-2</v>
      </c>
      <c r="M9">
        <v>-1.6895078275793004E-2</v>
      </c>
      <c r="N9">
        <v>0.13790839942050023</v>
      </c>
      <c r="O9">
        <v>0.1608681322206548</v>
      </c>
      <c r="P9">
        <v>-8.5240784138904593E-3</v>
      </c>
      <c r="Q9">
        <v>6.3693763454833601</v>
      </c>
      <c r="R9">
        <v>8.4920270068791783</v>
      </c>
      <c r="S9">
        <v>9.035210011303251</v>
      </c>
      <c r="T9">
        <v>13.954322776310208</v>
      </c>
      <c r="U9">
        <v>8.1511546661127312</v>
      </c>
    </row>
    <row r="10" spans="1:21">
      <c r="A10">
        <v>9</v>
      </c>
      <c r="B10">
        <v>2.2216649996149865E-2</v>
      </c>
      <c r="C10">
        <v>2.8619982185592755E-2</v>
      </c>
      <c r="D10">
        <v>3.7352287381374423E-2</v>
      </c>
      <c r="E10">
        <v>3.8451763840932573E-2</v>
      </c>
      <c r="F10">
        <v>4.61841567275139E-2</v>
      </c>
      <c r="G10">
        <v>0.10032093791803502</v>
      </c>
      <c r="H10">
        <v>6.8771092939897457E-2</v>
      </c>
      <c r="I10">
        <v>4.9245210849075197E-2</v>
      </c>
      <c r="J10">
        <v>5.2520485465154074E-2</v>
      </c>
      <c r="K10">
        <v>4.7319792362985696E-2</v>
      </c>
      <c r="L10">
        <v>-4.3379929953628119E-2</v>
      </c>
      <c r="M10">
        <v>9.2383062739950852E-2</v>
      </c>
      <c r="N10">
        <v>5.8015012797230626E-2</v>
      </c>
      <c r="O10">
        <v>0.13332416561298502</v>
      </c>
      <c r="P10">
        <v>5.7561680154559385E-3</v>
      </c>
      <c r="Q10">
        <v>10.012945293931161</v>
      </c>
      <c r="R10">
        <v>7.7817529966656904</v>
      </c>
      <c r="S10">
        <v>6.1955263352040477</v>
      </c>
      <c r="T10">
        <v>7.8872661124795505</v>
      </c>
      <c r="U10">
        <v>7.3352684176216343</v>
      </c>
    </row>
    <row r="11" spans="1:21">
      <c r="A11">
        <v>10</v>
      </c>
      <c r="B11">
        <v>-9.8556677015469111E-3</v>
      </c>
      <c r="C11">
        <v>3.500143677039759E-2</v>
      </c>
      <c r="D11">
        <v>-2.4285262468004901E-2</v>
      </c>
      <c r="E11">
        <v>-0.10729885943094958</v>
      </c>
      <c r="F11">
        <v>1.3299350495335222E-3</v>
      </c>
      <c r="G11">
        <v>0.29456019857763494</v>
      </c>
      <c r="H11">
        <v>0.27193803502898584</v>
      </c>
      <c r="I11">
        <v>0.27161665569724819</v>
      </c>
      <c r="J11">
        <v>0.32831431997063765</v>
      </c>
      <c r="K11">
        <v>0.28773682646371646</v>
      </c>
      <c r="L11">
        <v>1.7359109109375815E-2</v>
      </c>
      <c r="M11">
        <v>-0.2176745391976618</v>
      </c>
      <c r="N11">
        <v>0.24465384563110026</v>
      </c>
      <c r="O11">
        <v>5.0473010998246699E-2</v>
      </c>
      <c r="P11">
        <v>-0.16188679535137376</v>
      </c>
      <c r="Q11">
        <v>-11.299883615347799</v>
      </c>
      <c r="R11">
        <v>-37.669964134880594</v>
      </c>
      <c r="S11">
        <v>-37.01210542695388</v>
      </c>
      <c r="T11">
        <v>-10.736995069801862</v>
      </c>
      <c r="U11">
        <v>-9.5866684892716094</v>
      </c>
    </row>
    <row r="12" spans="1:21">
      <c r="A12">
        <v>11</v>
      </c>
      <c r="B12">
        <v>0.16286468635251347</v>
      </c>
      <c r="C12">
        <v>5.2478456402029999E-2</v>
      </c>
      <c r="D12">
        <v>6.270296397773055E-2</v>
      </c>
      <c r="E12">
        <v>7.7486895508769804E-2</v>
      </c>
      <c r="F12">
        <v>2.7158005336291039E-2</v>
      </c>
      <c r="G12">
        <v>1.446071630148449E-2</v>
      </c>
      <c r="H12">
        <v>1.0425690289111798E-2</v>
      </c>
      <c r="I12">
        <v>5.8432292134174869E-3</v>
      </c>
      <c r="J12">
        <v>2.2808756660431379E-2</v>
      </c>
      <c r="K12">
        <v>3.2439451087580028E-2</v>
      </c>
      <c r="L12">
        <v>1.9948986353914643E-2</v>
      </c>
      <c r="M12">
        <v>-2.8233620277044149E-2</v>
      </c>
      <c r="N12">
        <v>-2.5271284170832631E-2</v>
      </c>
      <c r="O12">
        <v>1.8634465978056441E-2</v>
      </c>
      <c r="P12">
        <v>-6.187660671774714E-2</v>
      </c>
      <c r="Q12">
        <v>3.315884559838842</v>
      </c>
      <c r="R12">
        <v>3.0653230295749987</v>
      </c>
      <c r="S12">
        <v>2.8878832925647338</v>
      </c>
      <c r="T12">
        <v>2.6129294236814724</v>
      </c>
      <c r="U12">
        <v>2.4502852472387016</v>
      </c>
    </row>
    <row r="13" spans="1:21">
      <c r="A13">
        <v>12</v>
      </c>
      <c r="B13">
        <v>7.9778138415042832E-2</v>
      </c>
      <c r="C13">
        <v>1.9801957306644708E-2</v>
      </c>
      <c r="D13">
        <v>2.8417177837639716E-2</v>
      </c>
      <c r="E13">
        <v>3.6667883885581329E-2</v>
      </c>
      <c r="F13">
        <v>3.6087968536789576E-2</v>
      </c>
      <c r="G13">
        <v>0.27518456290981519</v>
      </c>
      <c r="H13">
        <v>0.25305926817423618</v>
      </c>
      <c r="I13">
        <v>0.25882493814401669</v>
      </c>
      <c r="J13">
        <v>0.21998517482000196</v>
      </c>
      <c r="K13">
        <v>0.33341311581921435</v>
      </c>
      <c r="L13">
        <v>0.46367969417980959</v>
      </c>
      <c r="M13">
        <v>-0.24040966559510801</v>
      </c>
      <c r="N13">
        <v>7.2007502208616195E-2</v>
      </c>
      <c r="O13">
        <v>0.54996461931722118</v>
      </c>
      <c r="P13">
        <v>3.30328022125237E-2</v>
      </c>
      <c r="Q13">
        <v>4.8447375872817782</v>
      </c>
      <c r="R13">
        <v>3.808310943722113</v>
      </c>
      <c r="S13">
        <v>3.0675173695562492</v>
      </c>
      <c r="T13">
        <v>3.8223052688425527</v>
      </c>
      <c r="U13">
        <v>5.739582972681184</v>
      </c>
    </row>
    <row r="14" spans="1:21">
      <c r="A14">
        <v>13</v>
      </c>
      <c r="B14">
        <v>-7.7479557673812921E-3</v>
      </c>
      <c r="C14">
        <v>0.18915559395762024</v>
      </c>
      <c r="D14">
        <v>0.17682887993312676</v>
      </c>
      <c r="E14">
        <v>2.393156844117408E-2</v>
      </c>
      <c r="F14">
        <v>1.2365704671102868E-2</v>
      </c>
      <c r="G14">
        <v>0.70567855639422428</v>
      </c>
      <c r="H14">
        <v>0.36576560363497618</v>
      </c>
      <c r="I14">
        <v>0.37023859580905183</v>
      </c>
      <c r="J14">
        <v>0.26114873134536309</v>
      </c>
      <c r="K14">
        <v>9.8002829058289762E-2</v>
      </c>
      <c r="L14">
        <v>-0.22437017560583314</v>
      </c>
      <c r="M14">
        <v>-0.22599878529423531</v>
      </c>
      <c r="N14">
        <v>-0.10688514046927139</v>
      </c>
      <c r="O14">
        <v>-4.9281967045020809E-2</v>
      </c>
      <c r="P14">
        <v>-0.13452972614212089</v>
      </c>
      <c r="Q14">
        <v>-35.555584373055638</v>
      </c>
      <c r="R14">
        <v>-16.975377548929334</v>
      </c>
      <c r="S14">
        <v>-13.031653787765206</v>
      </c>
      <c r="T14">
        <v>-38.102602353555248</v>
      </c>
      <c r="U14">
        <v>4.6272666309515333</v>
      </c>
    </row>
    <row r="15" spans="1:21">
      <c r="A15">
        <v>14</v>
      </c>
      <c r="B15">
        <v>0.10633406049858929</v>
      </c>
      <c r="C15">
        <v>8.9946399227189056E-2</v>
      </c>
      <c r="D15">
        <v>7.8073174590661445E-2</v>
      </c>
      <c r="E15">
        <v>5.7240449124217163E-2</v>
      </c>
      <c r="F15">
        <v>3.9371742710427315E-2</v>
      </c>
      <c r="G15">
        <v>6.5315556737296207E-2</v>
      </c>
      <c r="H15">
        <v>7.7530151113926041E-2</v>
      </c>
      <c r="I15">
        <v>0.23247403612973364</v>
      </c>
      <c r="J15">
        <v>0.24586080776682118</v>
      </c>
      <c r="K15">
        <v>0.23715050871570059</v>
      </c>
      <c r="L15">
        <v>-0.10730549397719077</v>
      </c>
      <c r="M15">
        <v>0.22409550385694113</v>
      </c>
      <c r="N15">
        <v>-3.2051270060569691E-3</v>
      </c>
      <c r="O15">
        <v>0.13314284105800778</v>
      </c>
      <c r="P15">
        <v>1.6529251359552039E-2</v>
      </c>
      <c r="Q15">
        <v>2.2837681444122255</v>
      </c>
      <c r="R15">
        <v>2.4192040531713257</v>
      </c>
      <c r="S15">
        <v>2.8510151892510431</v>
      </c>
      <c r="T15">
        <v>4.2835918816532983</v>
      </c>
      <c r="U15">
        <v>4.0910124565951973</v>
      </c>
    </row>
    <row r="16" spans="1:21">
      <c r="A16">
        <v>15</v>
      </c>
      <c r="B16">
        <v>3.5679690289250943E-2</v>
      </c>
      <c r="C16">
        <v>6.5076230370227056E-2</v>
      </c>
      <c r="D16">
        <v>7.3318644507952765E-2</v>
      </c>
      <c r="E16">
        <v>5.7258482347262364E-2</v>
      </c>
      <c r="F16">
        <v>4.831378112140268E-2</v>
      </c>
      <c r="G16">
        <v>0.23692541704715614</v>
      </c>
      <c r="H16">
        <v>0.13643182636196496</v>
      </c>
      <c r="I16">
        <v>0.11018086437859435</v>
      </c>
      <c r="J16">
        <v>7.5214985131985407E-2</v>
      </c>
      <c r="K16">
        <v>5.3049415576155487E-2</v>
      </c>
      <c r="L16">
        <v>7.1974836537243162E-4</v>
      </c>
      <c r="M16">
        <v>5.9809605532288063E-2</v>
      </c>
      <c r="N16">
        <v>9.7521077720929772E-2</v>
      </c>
      <c r="O16">
        <v>9.371017499213509E-2</v>
      </c>
      <c r="P16">
        <v>-7.1172824760841261E-2</v>
      </c>
      <c r="Q16">
        <v>4.5604922596494841</v>
      </c>
      <c r="R16">
        <v>4.1520009685911985</v>
      </c>
      <c r="S16">
        <v>3.5683913724841045</v>
      </c>
      <c r="T16">
        <v>4.5624077564307388</v>
      </c>
      <c r="U16">
        <v>3.8719164720456352</v>
      </c>
    </row>
    <row r="17" spans="1:21">
      <c r="A17">
        <v>16</v>
      </c>
      <c r="B17">
        <v>-2.3767423798523573E-3</v>
      </c>
      <c r="C17">
        <v>5.123493145903342E-2</v>
      </c>
      <c r="D17">
        <v>3.2423368194432853E-2</v>
      </c>
      <c r="E17">
        <v>1.025574633048016E-2</v>
      </c>
      <c r="F17">
        <v>6.1441560042694021E-3</v>
      </c>
      <c r="G17">
        <v>0.26827985541367572</v>
      </c>
      <c r="H17">
        <v>0.20891430917722656</v>
      </c>
      <c r="I17">
        <v>0.25054405465338897</v>
      </c>
      <c r="J17">
        <v>0.37687076536192832</v>
      </c>
      <c r="K17">
        <v>0.35303627487873884</v>
      </c>
      <c r="L17">
        <v>-0.43229586763875999</v>
      </c>
      <c r="M17">
        <v>0.39481729533243987</v>
      </c>
      <c r="N17">
        <v>0.25061864052647082</v>
      </c>
      <c r="O17">
        <v>0.25387389820772133</v>
      </c>
      <c r="P17">
        <v>-0.21885272987728391</v>
      </c>
      <c r="Q17">
        <v>32.7672035979773</v>
      </c>
      <c r="R17">
        <v>10.647298543603727</v>
      </c>
      <c r="S17">
        <v>3.8876444157355432</v>
      </c>
      <c r="T17">
        <v>3.5166751335045436</v>
      </c>
      <c r="U17">
        <v>3.3252218015877535</v>
      </c>
    </row>
    <row r="18" spans="1:21">
      <c r="A18">
        <v>17</v>
      </c>
      <c r="B18">
        <v>7.4347062468039418E-2</v>
      </c>
      <c r="C18">
        <v>4.8350320925441628E-2</v>
      </c>
      <c r="D18">
        <v>5.8041173089772677E-2</v>
      </c>
      <c r="E18">
        <v>2.6067199527334006E-2</v>
      </c>
      <c r="F18">
        <v>1.3581000910351776E-2</v>
      </c>
      <c r="G18">
        <v>3.2698522314587516E-2</v>
      </c>
      <c r="H18">
        <v>2.8268279407853768E-2</v>
      </c>
      <c r="I18">
        <v>5.9684672760633557E-2</v>
      </c>
      <c r="J18">
        <v>5.7997223720790969E-2</v>
      </c>
      <c r="K18">
        <v>9.2710976129216666E-2</v>
      </c>
      <c r="L18">
        <v>0.10040638172704056</v>
      </c>
      <c r="M18">
        <v>3.8690015533178454E-2</v>
      </c>
      <c r="N18">
        <v>0.14210749067302439</v>
      </c>
      <c r="O18">
        <v>-9.5335467827620327E-3</v>
      </c>
      <c r="P18">
        <v>0.11175370869792775</v>
      </c>
      <c r="Q18">
        <v>2.1586224205361497</v>
      </c>
      <c r="R18">
        <v>2.4741501251373985</v>
      </c>
      <c r="S18">
        <v>2.5866751255516576</v>
      </c>
      <c r="T18">
        <v>2.6742640049011728</v>
      </c>
      <c r="U18">
        <v>2.8350361462580849</v>
      </c>
    </row>
    <row r="19" spans="1:21">
      <c r="A19">
        <v>18</v>
      </c>
      <c r="B19">
        <v>1.3855046130769105E-2</v>
      </c>
      <c r="C19">
        <v>8.474806035967461E-2</v>
      </c>
      <c r="D19">
        <v>7.5915294098398534E-2</v>
      </c>
      <c r="E19">
        <v>7.5859883412112444E-2</v>
      </c>
      <c r="F19">
        <v>0.10501318489421294</v>
      </c>
      <c r="G19">
        <v>0.39764377968669545</v>
      </c>
      <c r="H19">
        <v>0.4046191144345001</v>
      </c>
      <c r="I19">
        <v>0.38909463296513913</v>
      </c>
      <c r="J19">
        <v>4.3525199686502467E-2</v>
      </c>
      <c r="K19">
        <v>0.22259225741621022</v>
      </c>
      <c r="L19">
        <v>0.18240366671776953</v>
      </c>
      <c r="M19">
        <v>0.42974370649346211</v>
      </c>
      <c r="N19">
        <v>0.17319943759386439</v>
      </c>
      <c r="O19">
        <v>0.3520975857839152</v>
      </c>
      <c r="P19">
        <v>0.30991982819889002</v>
      </c>
      <c r="Q19">
        <v>-9.3657338988975312</v>
      </c>
      <c r="R19">
        <v>-8.5840172097413063</v>
      </c>
      <c r="S19">
        <v>22.486124084741004</v>
      </c>
      <c r="T19">
        <v>10.726253103856743</v>
      </c>
      <c r="U19">
        <v>30.407869248563642</v>
      </c>
    </row>
    <row r="20" spans="1:21">
      <c r="A20">
        <v>19</v>
      </c>
      <c r="B20">
        <v>7.3724904338261829E-2</v>
      </c>
      <c r="C20">
        <v>9.1739783973804528E-2</v>
      </c>
      <c r="D20">
        <v>0.10194110674481043</v>
      </c>
      <c r="E20">
        <v>0.16474484191585331</v>
      </c>
      <c r="F20">
        <v>0.12382430552345455</v>
      </c>
      <c r="G20">
        <v>0.33166418894004446</v>
      </c>
      <c r="H20">
        <v>0.27308004849486317</v>
      </c>
      <c r="I20">
        <v>0.23992612109820827</v>
      </c>
      <c r="J20">
        <v>0.16096255031398354</v>
      </c>
      <c r="K20">
        <v>0.17197665065018192</v>
      </c>
      <c r="L20">
        <v>2.642696001290366E-2</v>
      </c>
      <c r="M20">
        <v>0.27861138366584154</v>
      </c>
      <c r="N20">
        <v>0.29041934976365358</v>
      </c>
      <c r="O20">
        <v>9.2980757515950155E-2</v>
      </c>
      <c r="P20">
        <v>8.6677323905835407E-2</v>
      </c>
      <c r="Q20">
        <v>4.708178735844502</v>
      </c>
      <c r="R20">
        <v>6.1041146238267823</v>
      </c>
      <c r="S20">
        <v>7.400390010377432</v>
      </c>
      <c r="T20">
        <v>5.7615672257188724</v>
      </c>
      <c r="U20">
        <v>7.2304035215978972</v>
      </c>
    </row>
    <row r="21" spans="1:21">
      <c r="A21">
        <v>20</v>
      </c>
      <c r="B21">
        <v>3.6412811902268645E-2</v>
      </c>
      <c r="C21">
        <v>-5.7562039698390464E-3</v>
      </c>
      <c r="D21">
        <v>-8.0891961445221788E-2</v>
      </c>
      <c r="E21">
        <v>-3.7162196715737089E-2</v>
      </c>
      <c r="F21">
        <v>9.5920209130504336E-3</v>
      </c>
      <c r="G21">
        <v>5.4039803058055259E-2</v>
      </c>
      <c r="H21">
        <v>5.3799087352997925E-2</v>
      </c>
      <c r="I21">
        <v>5.0564745847306254E-2</v>
      </c>
      <c r="J21">
        <v>2.3231577622967636E-2</v>
      </c>
      <c r="K21">
        <v>1.6010561909401727E-2</v>
      </c>
      <c r="L21">
        <v>-0.45210916981123928</v>
      </c>
      <c r="M21">
        <v>-0.1334825646806819</v>
      </c>
      <c r="N21">
        <v>-0.49554628949248269</v>
      </c>
      <c r="O21">
        <v>0.72285220393404659</v>
      </c>
      <c r="P21">
        <v>0.67722387977675258</v>
      </c>
      <c r="Q21">
        <v>2.1362622345803537</v>
      </c>
      <c r="R21">
        <v>2.1254615540467454</v>
      </c>
      <c r="S21">
        <v>1.0082261867730307</v>
      </c>
      <c r="T21">
        <v>2.0957466917418568</v>
      </c>
      <c r="U21">
        <v>3.0233344896598631</v>
      </c>
    </row>
    <row r="22" spans="1:21">
      <c r="A22">
        <v>21</v>
      </c>
      <c r="B22">
        <v>0.12098990123476722</v>
      </c>
      <c r="C22">
        <v>0.12500201736454108</v>
      </c>
      <c r="D22">
        <v>9.4575949712236082E-2</v>
      </c>
      <c r="E22">
        <v>8.4797875210025811E-2</v>
      </c>
      <c r="F22">
        <v>7.6185256222991563E-2</v>
      </c>
      <c r="G22">
        <v>8.1133475381511153E-2</v>
      </c>
      <c r="H22">
        <v>5.8520048778708499E-2</v>
      </c>
      <c r="I22">
        <v>5.7552758295168933E-2</v>
      </c>
      <c r="J22">
        <v>4.6424153990359936E-2</v>
      </c>
      <c r="K22">
        <v>2.9263104399568866E-2</v>
      </c>
      <c r="L22">
        <v>9.426903414564208E-3</v>
      </c>
      <c r="M22">
        <v>6.9799842675405829E-2</v>
      </c>
      <c r="N22">
        <v>0.13181125630132975</v>
      </c>
      <c r="O22">
        <v>0.14914272610410623</v>
      </c>
      <c r="P22">
        <v>2.5312363813524374E-2</v>
      </c>
      <c r="Q22">
        <v>2.5997047589390876</v>
      </c>
      <c r="R22">
        <v>2.1175702831337562</v>
      </c>
      <c r="S22">
        <v>1.9981592106763746</v>
      </c>
      <c r="T22">
        <v>1.9983706795272191</v>
      </c>
      <c r="U22">
        <v>1.822025767991704</v>
      </c>
    </row>
    <row r="23" spans="1:21">
      <c r="A23">
        <v>22</v>
      </c>
      <c r="B23">
        <v>-0.1844772367505883</v>
      </c>
      <c r="C23">
        <v>6.3266567354515246E-2</v>
      </c>
      <c r="D23">
        <v>-2.7654702727836794E-2</v>
      </c>
      <c r="E23">
        <v>2.2781685349711388E-2</v>
      </c>
      <c r="F23">
        <v>-4.5700905229327363E-2</v>
      </c>
      <c r="G23">
        <v>0.57394142256822966</v>
      </c>
      <c r="H23">
        <v>0.26621012611726169</v>
      </c>
      <c r="I23">
        <v>0.37908835847852557</v>
      </c>
      <c r="J23">
        <v>0.38993998167271021</v>
      </c>
      <c r="K23">
        <v>0.4307722859401753</v>
      </c>
      <c r="L23">
        <v>-0.21676562373451469</v>
      </c>
      <c r="M23">
        <v>-4.9104608701671798E-2</v>
      </c>
      <c r="N23">
        <v>-1.1183984970325812E-3</v>
      </c>
      <c r="O23">
        <v>2.4471747381654901E-2</v>
      </c>
      <c r="P23">
        <v>-0.1692508862626948</v>
      </c>
      <c r="Q23">
        <v>-2.9015895294307437</v>
      </c>
      <c r="R23">
        <v>4.7315717380481441</v>
      </c>
      <c r="S23">
        <v>-22.260398941648049</v>
      </c>
      <c r="T23">
        <v>-12.864998516325779</v>
      </c>
      <c r="U23">
        <v>9.6980306359930424</v>
      </c>
    </row>
    <row r="24" spans="1:21">
      <c r="A24">
        <v>23</v>
      </c>
      <c r="B24">
        <v>-9.3011940138991076E-4</v>
      </c>
      <c r="C24">
        <v>1.4676645441490865E-2</v>
      </c>
      <c r="D24">
        <v>-7.2250609216131141E-3</v>
      </c>
      <c r="E24">
        <v>4.0098446906318948E-3</v>
      </c>
      <c r="F24">
        <v>-2.1982193706913478E-3</v>
      </c>
      <c r="G24">
        <v>5.3571292078981217E-2</v>
      </c>
      <c r="H24">
        <v>4.7216947339278934E-2</v>
      </c>
      <c r="I24">
        <v>4.1853309804986201E-2</v>
      </c>
      <c r="J24">
        <v>9.4725801934022025E-2</v>
      </c>
      <c r="K24">
        <v>0.17467574648298859</v>
      </c>
      <c r="L24">
        <v>-3.8080709471520036E-2</v>
      </c>
      <c r="M24">
        <v>3.4116249563252202E-3</v>
      </c>
      <c r="N24">
        <v>3.9252897687943586E-2</v>
      </c>
      <c r="O24">
        <v>-8.2679124709143237E-3</v>
      </c>
      <c r="P24">
        <v>-0.12888513075817118</v>
      </c>
      <c r="Q24">
        <v>-13.534149911584276</v>
      </c>
      <c r="R24">
        <v>-21.020461443176295</v>
      </c>
      <c r="S24">
        <v>-10.044275996391169</v>
      </c>
      <c r="T24">
        <v>-7.364713852816803</v>
      </c>
      <c r="U24">
        <v>-5.3907004776708751</v>
      </c>
    </row>
    <row r="25" spans="1:21">
      <c r="A25">
        <v>24</v>
      </c>
      <c r="B25">
        <v>0.10134024663047764</v>
      </c>
      <c r="C25">
        <v>0.10606687332711077</v>
      </c>
      <c r="D25">
        <v>0.11614224095685517</v>
      </c>
      <c r="E25">
        <v>0.11276607055176013</v>
      </c>
      <c r="F25">
        <v>0.13834809470143736</v>
      </c>
      <c r="G25">
        <v>0.3237706617915615</v>
      </c>
      <c r="H25">
        <v>0.31378446394154802</v>
      </c>
      <c r="I25">
        <v>0.30856830716309452</v>
      </c>
      <c r="J25">
        <v>0.25069236116097909</v>
      </c>
      <c r="K25">
        <v>0.22140761556254257</v>
      </c>
      <c r="L25">
        <v>7.9460835164235563E-2</v>
      </c>
      <c r="M25">
        <v>8.3969681327288354E-2</v>
      </c>
      <c r="N25">
        <v>9.2190814341397004E-2</v>
      </c>
      <c r="O25">
        <v>0.148869884118564</v>
      </c>
      <c r="P25">
        <v>0.15480632676506234</v>
      </c>
      <c r="Q25">
        <v>3.7987509706917053</v>
      </c>
      <c r="R25">
        <v>3.7583455501645462</v>
      </c>
      <c r="S25">
        <v>3.9381723548219196</v>
      </c>
      <c r="T25">
        <v>4.11095078980712</v>
      </c>
      <c r="U25">
        <v>4.1205780802381877</v>
      </c>
    </row>
    <row r="26" spans="1:21">
      <c r="A26">
        <v>25</v>
      </c>
      <c r="B26">
        <v>-1.7894624338969715E-2</v>
      </c>
      <c r="C26">
        <v>3.3509914594277393E-2</v>
      </c>
      <c r="D26">
        <v>2.4752659213285698E-3</v>
      </c>
      <c r="E26">
        <v>-3.7824154459465283E-3</v>
      </c>
      <c r="F26">
        <v>1.4271634468607741E-2</v>
      </c>
      <c r="G26">
        <v>0.4397756606709699</v>
      </c>
      <c r="H26">
        <v>0.39810001260683847</v>
      </c>
      <c r="I26">
        <v>0.38776555818390313</v>
      </c>
      <c r="J26">
        <v>0.38514737745320993</v>
      </c>
      <c r="K26">
        <v>0.35875715985615836</v>
      </c>
      <c r="L26">
        <v>-7.6886711132243685E-3</v>
      </c>
      <c r="M26">
        <v>5.1141601092115997E-2</v>
      </c>
      <c r="N26">
        <v>3.7654288134138424E-2</v>
      </c>
      <c r="O26">
        <v>8.503773324225411E-2</v>
      </c>
      <c r="P26">
        <v>3.8402830059725349E-2</v>
      </c>
      <c r="Q26">
        <v>4.4893180105774633</v>
      </c>
      <c r="R26">
        <v>4.2962701309618438</v>
      </c>
      <c r="S26">
        <v>5.1064145785937347</v>
      </c>
      <c r="T26">
        <v>5.3371655314723059</v>
      </c>
      <c r="U26">
        <v>5.9543900703080297</v>
      </c>
    </row>
    <row r="27" spans="1:21">
      <c r="A27">
        <v>26</v>
      </c>
      <c r="B27">
        <v>0.11560891122361629</v>
      </c>
      <c r="C27">
        <v>0.13046459885864342</v>
      </c>
      <c r="D27">
        <v>9.4493669334644467E-2</v>
      </c>
      <c r="E27">
        <v>1.5681713579738375E-2</v>
      </c>
      <c r="F27">
        <v>-4.2121009605959282E-3</v>
      </c>
      <c r="G27">
        <v>0.18470878883428121</v>
      </c>
      <c r="H27">
        <v>0.30820961888986337</v>
      </c>
      <c r="I27">
        <v>0.18549727316421566</v>
      </c>
      <c r="J27">
        <v>0.26153024824991655</v>
      </c>
      <c r="K27">
        <v>0.33536061078633589</v>
      </c>
      <c r="L27">
        <v>0.15732535516495269</v>
      </c>
      <c r="M27">
        <v>0.27184261773496127</v>
      </c>
      <c r="N27">
        <v>0.13023823073573998</v>
      </c>
      <c r="O27">
        <v>6.9974596320578661E-2</v>
      </c>
      <c r="P27">
        <v>0.10523962293875908</v>
      </c>
      <c r="Q27">
        <v>2.5670888029102858</v>
      </c>
      <c r="R27">
        <v>2.1421750326290168</v>
      </c>
      <c r="S27">
        <v>1.6433041218475271</v>
      </c>
      <c r="T27">
        <v>2.114488071406011</v>
      </c>
      <c r="U27">
        <v>4.959860876090171</v>
      </c>
    </row>
    <row r="28" spans="1:21">
      <c r="A28">
        <v>27</v>
      </c>
      <c r="B28">
        <v>-6.2140875550847803E-2</v>
      </c>
      <c r="C28">
        <v>-5.2732716249284342E-2</v>
      </c>
      <c r="D28">
        <v>-0.15739209464683526</v>
      </c>
      <c r="E28">
        <v>-0.11276389280308495</v>
      </c>
      <c r="F28">
        <v>-0.15242303706998728</v>
      </c>
      <c r="G28">
        <v>0.53039475115285228</v>
      </c>
      <c r="H28">
        <v>0.57309199284676926</v>
      </c>
      <c r="I28">
        <v>0.6703023452842668</v>
      </c>
      <c r="J28">
        <v>0.18257278860080903</v>
      </c>
      <c r="K28">
        <v>0.24273158274709106</v>
      </c>
      <c r="L28">
        <v>0.19233010941805723</v>
      </c>
      <c r="M28">
        <v>0.17521072134412766</v>
      </c>
      <c r="N28">
        <v>-0.21476607589142688</v>
      </c>
      <c r="O28">
        <v>-0.59163550064534542</v>
      </c>
      <c r="P28">
        <v>-0.98415324194095355</v>
      </c>
      <c r="Q28">
        <v>-5.9969249595920733</v>
      </c>
      <c r="R28">
        <v>-6.0341631006700753</v>
      </c>
      <c r="S28">
        <v>-1.402008702254675</v>
      </c>
      <c r="T28">
        <v>-2.6685403624518584</v>
      </c>
      <c r="U28">
        <v>-3.7275352006821048E-2</v>
      </c>
    </row>
    <row r="29" spans="1:21">
      <c r="A29">
        <v>28</v>
      </c>
      <c r="B29">
        <v>0.27264169244056502</v>
      </c>
      <c r="C29">
        <v>0.30022927028486013</v>
      </c>
      <c r="D29">
        <v>0.29370008996045066</v>
      </c>
      <c r="E29">
        <v>0.29050890914790478</v>
      </c>
      <c r="F29">
        <v>0.26956300069832545</v>
      </c>
      <c r="G29">
        <v>1.608125100069374E-3</v>
      </c>
      <c r="H29">
        <v>2.0351801378458482E-3</v>
      </c>
      <c r="I29">
        <v>2.5374200957505671E-3</v>
      </c>
      <c r="J29">
        <v>2.46897041452511E-3</v>
      </c>
      <c r="K29">
        <v>8.1962082111950423E-3</v>
      </c>
      <c r="L29">
        <v>0.10384380353329353</v>
      </c>
      <c r="M29">
        <v>7.1824352279440853E-2</v>
      </c>
      <c r="N29">
        <v>3.7969557081438864E-2</v>
      </c>
      <c r="O29">
        <v>7.7205532216590295E-2</v>
      </c>
      <c r="P29">
        <v>-6.4334312406063047E-3</v>
      </c>
      <c r="Q29">
        <v>3.5248930329186554</v>
      </c>
      <c r="R29">
        <v>3.5073511991142023</v>
      </c>
      <c r="S29">
        <v>3.5776476091496554</v>
      </c>
      <c r="T29">
        <v>3.6760035334007264</v>
      </c>
      <c r="U29">
        <v>3.6609456858527758</v>
      </c>
    </row>
    <row r="30" spans="1:21">
      <c r="A30">
        <v>29</v>
      </c>
      <c r="B30">
        <v>0.16039921574693652</v>
      </c>
      <c r="C30">
        <v>0.11835950308810925</v>
      </c>
      <c r="D30">
        <v>8.3131968254491123E-2</v>
      </c>
      <c r="E30">
        <v>0.11885819080617804</v>
      </c>
      <c r="F30">
        <v>0.1222175758501947</v>
      </c>
      <c r="G30">
        <v>0.33182622563711189</v>
      </c>
      <c r="H30">
        <v>0.31472610150380764</v>
      </c>
      <c r="I30">
        <v>0.12631737671325849</v>
      </c>
      <c r="J30">
        <v>0.2164359992330997</v>
      </c>
      <c r="K30">
        <v>0.17527138901087733</v>
      </c>
      <c r="L30">
        <v>0.27008289417407871</v>
      </c>
      <c r="M30">
        <v>0.74225044847707944</v>
      </c>
      <c r="N30">
        <v>5.4344884492220621E-2</v>
      </c>
      <c r="O30">
        <v>0.18323442176704102</v>
      </c>
      <c r="P30">
        <v>0.15533190882212161</v>
      </c>
      <c r="Q30">
        <v>21.781190178914787</v>
      </c>
      <c r="R30">
        <v>24.509191058688256</v>
      </c>
      <c r="S30">
        <v>3.8465765019205613</v>
      </c>
      <c r="T30">
        <v>4.65260970273191</v>
      </c>
      <c r="U30">
        <v>5.141298413446119</v>
      </c>
    </row>
    <row r="31" spans="1:21">
      <c r="A31">
        <v>30</v>
      </c>
      <c r="B31">
        <v>7.630522045332426E-2</v>
      </c>
      <c r="C31">
        <v>0.16018751521219615</v>
      </c>
      <c r="D31">
        <v>7.7761948370590209E-2</v>
      </c>
      <c r="E31">
        <v>8.0285575681654217E-2</v>
      </c>
      <c r="F31">
        <v>6.4949047183176067E-2</v>
      </c>
      <c r="G31">
        <v>0.47279719499650497</v>
      </c>
      <c r="H31">
        <v>0.42673775746316922</v>
      </c>
      <c r="I31">
        <v>0.26437359301430968</v>
      </c>
      <c r="J31">
        <v>0.2316413211991179</v>
      </c>
      <c r="K31">
        <v>0.44907046341571305</v>
      </c>
      <c r="L31">
        <v>0.29785990110241217</v>
      </c>
      <c r="M31">
        <v>0.26542114497649277</v>
      </c>
      <c r="N31">
        <v>0.1317639242238296</v>
      </c>
      <c r="O31">
        <v>0.10586376860500303</v>
      </c>
      <c r="P31">
        <v>0.17844196369025495</v>
      </c>
      <c r="Q31">
        <v>5.5007720161860343</v>
      </c>
      <c r="R31">
        <v>4.5093749187497165</v>
      </c>
      <c r="S31">
        <v>2.5712978866009992</v>
      </c>
      <c r="T31">
        <v>2.6336098593339563</v>
      </c>
      <c r="U31">
        <v>1.6361958685800388</v>
      </c>
    </row>
    <row r="32" spans="1:21">
      <c r="A32">
        <v>31</v>
      </c>
      <c r="B32">
        <v>0.11297600522759724</v>
      </c>
      <c r="C32">
        <v>0.12457121937829367</v>
      </c>
      <c r="D32">
        <v>0.12006968528108934</v>
      </c>
      <c r="E32">
        <v>0.1331445435116054</v>
      </c>
      <c r="F32">
        <v>0.13016992865981436</v>
      </c>
      <c r="G32">
        <v>0.10743644815213343</v>
      </c>
      <c r="H32">
        <v>7.0593925830983992E-2</v>
      </c>
      <c r="I32">
        <v>7.4397097661467099E-2</v>
      </c>
      <c r="J32">
        <v>5.9882904299950891E-2</v>
      </c>
      <c r="K32">
        <v>6.0680332256295905E-2</v>
      </c>
      <c r="L32">
        <v>5.7244828206210387E-2</v>
      </c>
      <c r="M32">
        <v>8.2988395432066139E-2</v>
      </c>
      <c r="N32">
        <v>3.5821001147553683E-2</v>
      </c>
      <c r="O32">
        <v>7.8828540441566675E-2</v>
      </c>
      <c r="P32">
        <v>0.10109221300064312</v>
      </c>
      <c r="Q32">
        <v>3.9879975376929604</v>
      </c>
      <c r="R32">
        <v>3.7768440795673701</v>
      </c>
      <c r="S32">
        <v>3.6513053190289404</v>
      </c>
      <c r="T32">
        <v>5.5783413950330303</v>
      </c>
      <c r="U32">
        <v>4.2008666199478801</v>
      </c>
    </row>
    <row r="33" spans="1:21">
      <c r="A33">
        <v>32</v>
      </c>
      <c r="B33">
        <v>-1.8392849663861235E-3</v>
      </c>
      <c r="C33">
        <v>-1.1290760224839706E-2</v>
      </c>
      <c r="D33">
        <v>-3.4940449138836037E-3</v>
      </c>
      <c r="E33">
        <v>5.6674684094721228E-4</v>
      </c>
      <c r="F33">
        <v>3.804595787910885E-3</v>
      </c>
      <c r="G33">
        <v>0.60433300817199831</v>
      </c>
      <c r="H33">
        <v>0.64518822410011345</v>
      </c>
      <c r="I33">
        <v>0.59803284745838392</v>
      </c>
      <c r="J33">
        <v>0.61116635597604108</v>
      </c>
      <c r="K33">
        <v>0.66649205516903831</v>
      </c>
      <c r="L33">
        <v>-6.9800253837525014E-2</v>
      </c>
      <c r="M33">
        <v>-0.16853323056890931</v>
      </c>
      <c r="N33">
        <v>2.0592373988597826E-2</v>
      </c>
      <c r="O33">
        <v>0.16399257477231721</v>
      </c>
      <c r="P33">
        <v>4.121536783943365E-2</v>
      </c>
      <c r="Q33">
        <v>-21.464375786357696</v>
      </c>
      <c r="R33">
        <v>-15.758740824919984</v>
      </c>
      <c r="S33">
        <v>-6.0042131842107551</v>
      </c>
      <c r="T33">
        <v>-3.3115795218714159</v>
      </c>
      <c r="U33">
        <v>-3.8807109270423314</v>
      </c>
    </row>
    <row r="34" spans="1:21">
      <c r="A34">
        <v>33</v>
      </c>
      <c r="B34">
        <v>4.5842319320435608E-2</v>
      </c>
      <c r="C34">
        <v>4.5053631939102362E-2</v>
      </c>
      <c r="D34">
        <v>3.802802450448392E-2</v>
      </c>
      <c r="E34">
        <v>3.6469850134782697E-2</v>
      </c>
      <c r="F34">
        <v>4.1461782568298196E-2</v>
      </c>
      <c r="G34">
        <v>0.20091472028308247</v>
      </c>
      <c r="H34">
        <v>0.3368934679493728</v>
      </c>
      <c r="I34">
        <v>0.31460178785628606</v>
      </c>
      <c r="J34">
        <v>0.30404590851322516</v>
      </c>
      <c r="K34">
        <v>0.2958064953964783</v>
      </c>
      <c r="L34">
        <v>-0.18780638186894516</v>
      </c>
      <c r="M34">
        <v>-1.0926754693677695E-2</v>
      </c>
      <c r="N34">
        <v>5.0874991903942249E-2</v>
      </c>
      <c r="O34">
        <v>0.16951813078103592</v>
      </c>
      <c r="P34">
        <v>7.1999575398873777E-2</v>
      </c>
      <c r="Q34">
        <v>2.2842872486039987</v>
      </c>
      <c r="R34">
        <v>1.2241472783090372</v>
      </c>
      <c r="S34">
        <v>1.3750189395341306</v>
      </c>
      <c r="T34">
        <v>1.5895250045597764</v>
      </c>
      <c r="U34">
        <v>2.1502540106435468</v>
      </c>
    </row>
    <row r="35" spans="1:21">
      <c r="A35">
        <v>34</v>
      </c>
      <c r="B35">
        <v>4.2817364830674762E-3</v>
      </c>
      <c r="C35">
        <v>-1.2569644845293049E-2</v>
      </c>
      <c r="D35">
        <v>-3.0252764560507017E-2</v>
      </c>
      <c r="E35">
        <v>-2.2696216191053976E-2</v>
      </c>
      <c r="F35">
        <v>5.7524097179234568E-3</v>
      </c>
      <c r="G35">
        <v>0.19280344232778876</v>
      </c>
      <c r="H35">
        <v>0.30505391505532764</v>
      </c>
      <c r="I35">
        <v>0.32325312126831879</v>
      </c>
      <c r="J35">
        <v>0.38710569595671207</v>
      </c>
      <c r="K35">
        <v>0.34923284723298231</v>
      </c>
      <c r="L35">
        <v>0.17406666808988072</v>
      </c>
      <c r="M35">
        <v>3.2556940481756051E-2</v>
      </c>
      <c r="N35">
        <v>-2.5906224387507271E-2</v>
      </c>
      <c r="O35">
        <v>-2.3501030253580177E-2</v>
      </c>
      <c r="P35">
        <v>-0.14677188543323258</v>
      </c>
      <c r="Q35">
        <v>7.3247798873929719</v>
      </c>
      <c r="R35">
        <v>11.271634206897465</v>
      </c>
      <c r="S35">
        <v>43.27883474382881</v>
      </c>
      <c r="T35">
        <v>39.571953779161227</v>
      </c>
      <c r="U35">
        <v>3.5005335775792261</v>
      </c>
    </row>
    <row r="36" spans="1:21">
      <c r="A36">
        <v>35</v>
      </c>
      <c r="B36">
        <v>0.10003570282417228</v>
      </c>
      <c r="C36">
        <v>3.7084777836902214E-2</v>
      </c>
      <c r="D36">
        <v>5.4570084374891463E-2</v>
      </c>
      <c r="E36">
        <v>4.2627046395000708E-2</v>
      </c>
      <c r="F36">
        <v>3.4068662284723251E-2</v>
      </c>
      <c r="G36">
        <v>3.2806669315820973E-3</v>
      </c>
      <c r="H36">
        <v>5.5463204993471986E-3</v>
      </c>
      <c r="I36">
        <v>4.9408451057158936E-3</v>
      </c>
      <c r="J36">
        <v>2.7636678799336069E-3</v>
      </c>
      <c r="K36">
        <v>1.0375907058630179E-3</v>
      </c>
      <c r="L36">
        <v>0.24217930564735496</v>
      </c>
      <c r="M36">
        <v>0.28828282180438891</v>
      </c>
      <c r="N36">
        <v>0.53183664608254866</v>
      </c>
      <c r="O36">
        <v>0.36430259210029065</v>
      </c>
      <c r="P36">
        <v>3.6612265220164718E-2</v>
      </c>
      <c r="Q36">
        <v>1.4209046060882424</v>
      </c>
      <c r="R36">
        <v>1.790699662399728</v>
      </c>
      <c r="S36">
        <v>2.304927362608959</v>
      </c>
      <c r="T36">
        <v>2.8652557821891644</v>
      </c>
      <c r="U36">
        <v>2.5921053246882519</v>
      </c>
    </row>
    <row r="37" spans="1:21">
      <c r="A37">
        <v>36</v>
      </c>
      <c r="B37">
        <v>3.6939186949888853E-4</v>
      </c>
      <c r="C37">
        <v>2.0081923221000535E-2</v>
      </c>
      <c r="D37">
        <v>4.6833427897668735E-2</v>
      </c>
      <c r="E37">
        <v>4.4742059552878195E-2</v>
      </c>
      <c r="F37">
        <v>3.5504892385778822E-2</v>
      </c>
      <c r="G37">
        <v>0.12756813908351514</v>
      </c>
      <c r="H37">
        <v>0.11065328260341617</v>
      </c>
      <c r="I37">
        <v>3.2354246560474663E-2</v>
      </c>
      <c r="J37">
        <v>2.5079685245031187E-2</v>
      </c>
      <c r="K37">
        <v>2.0078251409368725E-2</v>
      </c>
      <c r="L37">
        <v>-0.11112703214974881</v>
      </c>
      <c r="M37">
        <v>-1.3539427264289781E-2</v>
      </c>
      <c r="N37">
        <v>0.20216163848321803</v>
      </c>
      <c r="O37">
        <v>0.21955443391522791</v>
      </c>
      <c r="P37">
        <v>-0.12856775552997535</v>
      </c>
      <c r="Q37">
        <v>3.0287239050827734</v>
      </c>
      <c r="R37">
        <v>2.4879178239722841</v>
      </c>
      <c r="S37">
        <v>2.3415734724816906</v>
      </c>
      <c r="T37">
        <v>2.6174861185204752</v>
      </c>
      <c r="U37">
        <v>2.6316003001876545</v>
      </c>
    </row>
    <row r="38" spans="1:21">
      <c r="A38">
        <v>37</v>
      </c>
      <c r="B38">
        <v>3.1652027060941314E-2</v>
      </c>
      <c r="C38">
        <v>2.9468075212524515E-2</v>
      </c>
      <c r="D38">
        <v>5.4125782487740109E-2</v>
      </c>
      <c r="E38">
        <v>6.7206731968072211E-2</v>
      </c>
      <c r="F38">
        <v>3.2271039421360281E-2</v>
      </c>
      <c r="G38">
        <v>0.55020198011216781</v>
      </c>
      <c r="H38">
        <v>0.53742587730280167</v>
      </c>
      <c r="I38">
        <v>0.51834132685454937</v>
      </c>
      <c r="J38">
        <v>0.49060000741875265</v>
      </c>
      <c r="K38">
        <v>0.45202334566614594</v>
      </c>
      <c r="L38">
        <v>7.5612207890848965E-2</v>
      </c>
      <c r="M38">
        <v>-4.0153014099935706E-2</v>
      </c>
      <c r="N38">
        <v>0.14977357349987502</v>
      </c>
      <c r="O38">
        <v>6.6341945132405711E-2</v>
      </c>
      <c r="P38">
        <v>-3.3665114598391013E-2</v>
      </c>
      <c r="Q38">
        <v>4.7680280136877231</v>
      </c>
      <c r="R38">
        <v>3.3229790634784226</v>
      </c>
      <c r="S38">
        <v>1.9044641901061754</v>
      </c>
      <c r="T38">
        <v>1.3620248813683278</v>
      </c>
      <c r="U38">
        <v>1.3532401711880215</v>
      </c>
    </row>
    <row r="39" spans="1:21">
      <c r="A39">
        <v>38</v>
      </c>
      <c r="B39">
        <v>-8.2418898845177061E-3</v>
      </c>
      <c r="C39">
        <v>0.11045641490978941</v>
      </c>
      <c r="D39">
        <v>8.3674937626222565E-2</v>
      </c>
      <c r="E39">
        <v>9.5714027030730665E-3</v>
      </c>
      <c r="F39">
        <v>-4.0466970035576998E-2</v>
      </c>
      <c r="G39">
        <v>0.30414430494992573</v>
      </c>
      <c r="H39">
        <v>0.28475847602437043</v>
      </c>
      <c r="I39">
        <v>0.40184850714148462</v>
      </c>
      <c r="J39">
        <v>0.42763696618905889</v>
      </c>
      <c r="K39">
        <v>0.48121174727609461</v>
      </c>
      <c r="L39">
        <v>-0.11696720485745424</v>
      </c>
      <c r="M39">
        <v>-0.12805301749618858</v>
      </c>
      <c r="N39">
        <v>0.47328543901800796</v>
      </c>
      <c r="O39">
        <v>-2.1329673434787873E-2</v>
      </c>
      <c r="P39">
        <v>-0.1415985415308976</v>
      </c>
      <c r="Q39">
        <v>76.524603174603172</v>
      </c>
      <c r="R39">
        <v>-4.6783150631573092</v>
      </c>
      <c r="S39">
        <v>9.0260875901770756</v>
      </c>
      <c r="T39">
        <v>2.9268192573277321</v>
      </c>
      <c r="U39">
        <v>-2.3078356140078511</v>
      </c>
    </row>
    <row r="40" spans="1:21">
      <c r="A40">
        <v>39</v>
      </c>
      <c r="B40">
        <v>0.15763095438901761</v>
      </c>
      <c r="C40">
        <v>0.12836631629715883</v>
      </c>
      <c r="D40">
        <v>6.4434550742399718E-2</v>
      </c>
      <c r="E40">
        <v>4.1237719724640791E-2</v>
      </c>
      <c r="F40">
        <v>6.6237970103732308E-2</v>
      </c>
      <c r="G40">
        <v>4.3864758116645749E-3</v>
      </c>
      <c r="H40">
        <v>3.5549563581677491E-3</v>
      </c>
      <c r="I40">
        <v>3.7413461150374622E-3</v>
      </c>
      <c r="J40">
        <v>4.1791296457546626E-3</v>
      </c>
      <c r="K40">
        <v>3.9802222911994806E-3</v>
      </c>
      <c r="L40">
        <v>-0.10993100968834485</v>
      </c>
      <c r="M40">
        <v>-0.13687792322500869</v>
      </c>
      <c r="N40">
        <v>-6.0583905633244062E-2</v>
      </c>
      <c r="O40">
        <v>5.259936749214815E-2</v>
      </c>
      <c r="P40">
        <v>4.9312111765762841E-2</v>
      </c>
      <c r="Q40">
        <v>1.7037971979649451</v>
      </c>
      <c r="R40">
        <v>1.367096030317859</v>
      </c>
      <c r="S40">
        <v>1.5345740004266089</v>
      </c>
      <c r="T40">
        <v>1.8104907631006437</v>
      </c>
      <c r="U40">
        <v>1.7797382168180873</v>
      </c>
    </row>
    <row r="41" spans="1:21">
      <c r="A41">
        <v>40</v>
      </c>
      <c r="B41">
        <v>2.9188749052890227E-2</v>
      </c>
      <c r="C41">
        <v>1.7034130441762468E-2</v>
      </c>
      <c r="D41">
        <v>1.3779703972552793E-3</v>
      </c>
      <c r="E41">
        <v>7.5026908423200308E-3</v>
      </c>
      <c r="F41">
        <v>2.8904161676707792E-2</v>
      </c>
      <c r="G41">
        <v>0.40876329045350884</v>
      </c>
      <c r="H41">
        <v>0.48509758899811173</v>
      </c>
      <c r="I41">
        <v>0.41322957735348242</v>
      </c>
      <c r="J41">
        <v>0.47306695313009628</v>
      </c>
      <c r="K41">
        <v>0.42726094611660487</v>
      </c>
      <c r="L41">
        <v>6.4036846008567017E-2</v>
      </c>
      <c r="M41">
        <v>-9.0508542570645292E-2</v>
      </c>
      <c r="N41">
        <v>0.12383714416175005</v>
      </c>
      <c r="O41">
        <v>0.21971662788456564</v>
      </c>
      <c r="P41">
        <v>9.3626499955640319E-2</v>
      </c>
      <c r="Q41">
        <v>6.0668366726520846</v>
      </c>
      <c r="R41">
        <v>7.2301662330219418</v>
      </c>
      <c r="S41">
        <v>3.1795527102749932</v>
      </c>
      <c r="T41">
        <v>4.2093984106051376</v>
      </c>
      <c r="U41">
        <v>4.8645293263068128</v>
      </c>
    </row>
    <row r="42" spans="1:21">
      <c r="A42">
        <v>41</v>
      </c>
      <c r="B42">
        <v>1.827547879874758E-3</v>
      </c>
      <c r="C42">
        <v>8.3430884508767358E-2</v>
      </c>
      <c r="D42">
        <v>4.3234139300816668E-2</v>
      </c>
      <c r="E42">
        <v>4.2064430379604771E-2</v>
      </c>
      <c r="F42">
        <v>5.4276853380363477E-2</v>
      </c>
      <c r="G42">
        <v>0.48420142570746499</v>
      </c>
      <c r="H42">
        <v>0.40214015394250574</v>
      </c>
      <c r="I42">
        <v>0.41471733544373546</v>
      </c>
      <c r="J42">
        <v>0.43199553787599054</v>
      </c>
      <c r="K42">
        <v>0.37927531539103826</v>
      </c>
      <c r="L42">
        <v>0.11408070633981278</v>
      </c>
      <c r="M42">
        <v>0.22511927664759218</v>
      </c>
      <c r="N42">
        <v>7.2006581306503836E-2</v>
      </c>
      <c r="O42">
        <v>0.46832338966730741</v>
      </c>
      <c r="P42">
        <v>-8.7755038494364182E-2</v>
      </c>
      <c r="Q42">
        <v>37.624746018430656</v>
      </c>
      <c r="R42">
        <v>14.640266992831153</v>
      </c>
      <c r="S42">
        <v>29.428628278752615</v>
      </c>
      <c r="T42">
        <v>19.908368392643666</v>
      </c>
      <c r="U42">
        <v>11.288266706006073</v>
      </c>
    </row>
    <row r="43" spans="1:21">
      <c r="A43">
        <v>42</v>
      </c>
      <c r="B43">
        <v>2.7286980442226858E-2</v>
      </c>
      <c r="C43">
        <v>0.10724882089153073</v>
      </c>
      <c r="D43">
        <v>4.6753013594812223E-2</v>
      </c>
      <c r="E43">
        <v>9.4103583323593115E-2</v>
      </c>
      <c r="F43">
        <v>7.0088439038306458E-2</v>
      </c>
      <c r="G43">
        <v>0.39771574419864608</v>
      </c>
      <c r="H43">
        <v>0.30487864129229963</v>
      </c>
      <c r="I43">
        <v>0.30410128591112706</v>
      </c>
      <c r="J43">
        <v>0.26437070315586486</v>
      </c>
      <c r="K43">
        <v>0.34235076460045294</v>
      </c>
      <c r="L43">
        <v>2.3060467878366131E-2</v>
      </c>
      <c r="M43">
        <v>8.1541135054021358E-2</v>
      </c>
      <c r="N43">
        <v>9.3831035788875944E-2</v>
      </c>
      <c r="O43">
        <v>0.14898231482164989</v>
      </c>
      <c r="P43">
        <v>8.0251582037119504E-2</v>
      </c>
      <c r="Q43">
        <v>5.8856893682647886</v>
      </c>
      <c r="R43">
        <v>4.8657919977075172</v>
      </c>
      <c r="S43">
        <v>4.6112371215436845</v>
      </c>
      <c r="T43">
        <v>6.1714599042316465</v>
      </c>
      <c r="U43">
        <v>7.1232270419053583</v>
      </c>
    </row>
    <row r="44" spans="1:21">
      <c r="A44">
        <v>43</v>
      </c>
      <c r="B44">
        <v>2.8289053419362029E-2</v>
      </c>
      <c r="C44">
        <v>3.8206925619553564E-2</v>
      </c>
      <c r="D44">
        <v>5.2459236538215041E-2</v>
      </c>
      <c r="E44">
        <v>4.173280989923641E-2</v>
      </c>
      <c r="F44">
        <v>3.0770035962448893E-2</v>
      </c>
      <c r="G44">
        <v>0.66376384467520622</v>
      </c>
      <c r="H44">
        <v>0.64287944592165069</v>
      </c>
      <c r="I44">
        <v>0.60040119165929451</v>
      </c>
      <c r="J44">
        <v>0.49120613408797847</v>
      </c>
      <c r="K44">
        <v>0.30942761431255894</v>
      </c>
      <c r="L44">
        <v>0.37243743969198512</v>
      </c>
      <c r="M44">
        <v>8.990059420902452E-2</v>
      </c>
      <c r="N44">
        <v>0.26442479936944685</v>
      </c>
      <c r="O44">
        <v>2.0119721266915618E-2</v>
      </c>
      <c r="P44">
        <v>-9.8740194891232314E-2</v>
      </c>
      <c r="Q44">
        <v>5.0832038109625826</v>
      </c>
      <c r="R44">
        <v>4.2242808115590602</v>
      </c>
      <c r="S44">
        <v>18.212530916696686</v>
      </c>
      <c r="T44">
        <v>5.7618453769718867</v>
      </c>
      <c r="U44">
        <v>19.152285556066104</v>
      </c>
    </row>
    <row r="45" spans="1:21">
      <c r="A45">
        <v>44</v>
      </c>
      <c r="B45">
        <v>7.4346637506141622E-2</v>
      </c>
      <c r="C45">
        <v>0.17865493471692456</v>
      </c>
      <c r="D45">
        <v>0.11995540370948449</v>
      </c>
      <c r="E45">
        <v>7.7279473472799995E-2</v>
      </c>
      <c r="F45">
        <v>0.11751861556317247</v>
      </c>
      <c r="G45">
        <v>7.6172707272300799E-2</v>
      </c>
      <c r="H45">
        <v>2.9065772996157677E-2</v>
      </c>
      <c r="I45">
        <v>6.9738976377678799E-2</v>
      </c>
      <c r="J45">
        <v>3.7383875738688892E-2</v>
      </c>
      <c r="K45">
        <v>6.9660437253268509E-2</v>
      </c>
      <c r="L45">
        <v>0.11659033511990056</v>
      </c>
      <c r="M45">
        <v>5.6407018858240544E-2</v>
      </c>
      <c r="N45">
        <v>0.1331730066071154</v>
      </c>
      <c r="O45">
        <v>0.3305084090457025</v>
      </c>
      <c r="P45">
        <v>6.1467367722599087E-2</v>
      </c>
      <c r="Q45">
        <v>4.26684664262552</v>
      </c>
      <c r="R45">
        <v>3.2520819877949276</v>
      </c>
      <c r="S45">
        <v>3.5033746055707291</v>
      </c>
      <c r="T45">
        <v>3.2831691299958399</v>
      </c>
      <c r="U45">
        <v>2.6808985779566057</v>
      </c>
    </row>
    <row r="46" spans="1:21">
      <c r="A46">
        <v>45</v>
      </c>
      <c r="B46">
        <v>9.7448177926826446E-3</v>
      </c>
      <c r="C46">
        <v>4.1257513610099175E-2</v>
      </c>
      <c r="D46">
        <v>5.1920228285558152E-2</v>
      </c>
      <c r="E46">
        <v>5.516817010521715E-2</v>
      </c>
      <c r="F46">
        <v>5.1123422619925113E-2</v>
      </c>
      <c r="G46">
        <v>0.3824548088126824</v>
      </c>
      <c r="H46">
        <v>0.2868167755459301</v>
      </c>
      <c r="I46">
        <v>0.37552155789060693</v>
      </c>
      <c r="J46">
        <v>0.34489709311663469</v>
      </c>
      <c r="K46">
        <v>0.259723988284291</v>
      </c>
      <c r="L46">
        <v>5.3936630679145149E-2</v>
      </c>
      <c r="M46">
        <v>0.16417718920813815</v>
      </c>
      <c r="N46">
        <v>0.1253835096846172</v>
      </c>
      <c r="O46">
        <v>3.6709647947922343E-2</v>
      </c>
      <c r="P46">
        <v>-3.9953804043970385E-2</v>
      </c>
      <c r="Q46">
        <v>17.31026621091058</v>
      </c>
      <c r="R46">
        <v>14.936584674247362</v>
      </c>
      <c r="S46">
        <v>16.992807335086187</v>
      </c>
      <c r="T46">
        <v>19.506124987035331</v>
      </c>
      <c r="U46">
        <v>18.365035585373967</v>
      </c>
    </row>
    <row r="47" spans="1:21">
      <c r="A47">
        <v>46</v>
      </c>
      <c r="B47">
        <v>-9.7143391647130123E-2</v>
      </c>
      <c r="C47">
        <v>2.5959440276103938E-3</v>
      </c>
      <c r="D47">
        <v>5.3185085808203053E-2</v>
      </c>
      <c r="E47">
        <v>-5.6703857338053177E-3</v>
      </c>
      <c r="F47">
        <v>-2.0760636469854023E-2</v>
      </c>
      <c r="G47">
        <v>7.1003059025886189E-2</v>
      </c>
      <c r="H47">
        <v>8.1232314814293979E-2</v>
      </c>
      <c r="I47">
        <v>6.7715745031126526E-2</v>
      </c>
      <c r="J47">
        <v>6.8130291230113549E-2</v>
      </c>
      <c r="K47">
        <v>3.1504989878669475E-2</v>
      </c>
      <c r="L47">
        <v>-0.10912356905365035</v>
      </c>
      <c r="M47">
        <v>8.3363264043516003E-2</v>
      </c>
      <c r="N47">
        <v>0.14119948778375804</v>
      </c>
      <c r="O47">
        <v>-0.23364300949758643</v>
      </c>
      <c r="P47">
        <v>4.7691383590186619E-2</v>
      </c>
      <c r="Q47">
        <v>1.5127216304901172</v>
      </c>
      <c r="R47">
        <v>1.5393787095116847</v>
      </c>
      <c r="S47">
        <v>1.4547701129134218</v>
      </c>
      <c r="T47">
        <v>1.0688295542589097</v>
      </c>
      <c r="U47">
        <v>1.0941070944871225</v>
      </c>
    </row>
    <row r="48" spans="1:21">
      <c r="A48">
        <v>47</v>
      </c>
      <c r="B48">
        <v>8.1906702942916701E-2</v>
      </c>
      <c r="C48">
        <v>5.4986016877118522E-2</v>
      </c>
      <c r="D48">
        <v>3.4104512298584196E-2</v>
      </c>
      <c r="E48">
        <v>4.1798936789038968E-2</v>
      </c>
      <c r="F48">
        <v>0.11083265756418746</v>
      </c>
      <c r="G48">
        <v>0.24727562815268189</v>
      </c>
      <c r="H48">
        <v>0.2374063501894346</v>
      </c>
      <c r="I48">
        <v>0.17460387665352328</v>
      </c>
      <c r="J48">
        <v>0.16479448798837687</v>
      </c>
      <c r="K48">
        <v>0.2343770044887149</v>
      </c>
      <c r="L48">
        <v>7.9194680607127213E-2</v>
      </c>
      <c r="M48">
        <v>-3.0750194143147148E-2</v>
      </c>
      <c r="N48">
        <v>-9.5158541032403593E-2</v>
      </c>
      <c r="O48">
        <v>0.14271070594251878</v>
      </c>
      <c r="P48">
        <v>0.29547765457627023</v>
      </c>
      <c r="Q48">
        <v>4.5111520066376434</v>
      </c>
      <c r="R48">
        <v>5.3297815714436423</v>
      </c>
      <c r="S48">
        <v>4.4526132140073207</v>
      </c>
      <c r="T48">
        <v>5.4605369490869791</v>
      </c>
      <c r="U48">
        <v>7.7734479126119771</v>
      </c>
    </row>
    <row r="49" spans="1:21">
      <c r="A49">
        <v>48</v>
      </c>
      <c r="B49">
        <v>0.14633294559046867</v>
      </c>
      <c r="C49">
        <v>0.15103987396159979</v>
      </c>
      <c r="D49">
        <v>0.14465402444870884</v>
      </c>
      <c r="E49">
        <v>0.13540731394574118</v>
      </c>
      <c r="F49">
        <v>0.12370087887012023</v>
      </c>
      <c r="G49">
        <v>2.9125157011744292E-2</v>
      </c>
      <c r="H49">
        <v>1.8593814283433791E-2</v>
      </c>
      <c r="I49">
        <v>1.9197598192305283E-2</v>
      </c>
      <c r="J49">
        <v>1.9696001417462701E-2</v>
      </c>
      <c r="K49">
        <v>4.0308729971877191E-2</v>
      </c>
      <c r="L49">
        <v>2.9877765068094073E-2</v>
      </c>
      <c r="M49">
        <v>8.311772634161714E-2</v>
      </c>
      <c r="N49">
        <v>4.1699207640149713E-2</v>
      </c>
      <c r="O49">
        <v>4.4206706752213443E-2</v>
      </c>
      <c r="P49">
        <v>7.3984487231182533E-2</v>
      </c>
      <c r="Q49">
        <v>2.8038602269065498</v>
      </c>
      <c r="R49">
        <v>2.6703305470037395</v>
      </c>
      <c r="S49">
        <v>2.5819516240147147</v>
      </c>
      <c r="T49">
        <v>2.5202105648585409</v>
      </c>
      <c r="U49">
        <v>2.6179845695734287</v>
      </c>
    </row>
    <row r="50" spans="1:21">
      <c r="A50">
        <v>49</v>
      </c>
      <c r="B50">
        <v>1.5750626199273494E-2</v>
      </c>
      <c r="C50">
        <v>5.5139307586705738E-2</v>
      </c>
      <c r="D50">
        <v>0.11897311473993809</v>
      </c>
      <c r="E50">
        <v>4.4674231314568373E-4</v>
      </c>
      <c r="F50">
        <v>4.0337016227716899E-3</v>
      </c>
      <c r="G50">
        <v>0.57354677932888287</v>
      </c>
      <c r="H50">
        <v>0.66786419330395053</v>
      </c>
      <c r="I50">
        <v>0.43751749939399309</v>
      </c>
      <c r="J50">
        <v>0.51541277731422164</v>
      </c>
      <c r="K50">
        <v>0.48655099800845608</v>
      </c>
      <c r="L50">
        <v>-0.2086246597477856</v>
      </c>
      <c r="M50">
        <v>-8.5383123509722658E-2</v>
      </c>
      <c r="N50">
        <v>0.57409904329424966</v>
      </c>
      <c r="O50">
        <v>-0.1606905865761252</v>
      </c>
      <c r="P50">
        <v>-4.839196488576699E-2</v>
      </c>
      <c r="Q50">
        <v>7.0465115027567888</v>
      </c>
      <c r="R50">
        <v>3.497846160888852</v>
      </c>
      <c r="S50">
        <v>6.355663227568745</v>
      </c>
      <c r="T50">
        <v>34.305932890752665</v>
      </c>
      <c r="U50">
        <v>5.1215206163113249</v>
      </c>
    </row>
    <row r="51" spans="1:21">
      <c r="A51">
        <v>50</v>
      </c>
      <c r="B51">
        <v>-8.644423123465754E-2</v>
      </c>
      <c r="C51">
        <v>-4.3613286959077659E-2</v>
      </c>
      <c r="D51">
        <v>-1.9868092490458455E-2</v>
      </c>
      <c r="E51">
        <v>-4.6772187193152112E-2</v>
      </c>
      <c r="F51">
        <v>-0.15324016443329971</v>
      </c>
      <c r="G51">
        <v>0.43616592331362586</v>
      </c>
      <c r="H51">
        <v>0.44327921739054099</v>
      </c>
      <c r="I51">
        <v>0.43540762651647419</v>
      </c>
      <c r="J51">
        <v>0.5769766794176231</v>
      </c>
      <c r="K51">
        <v>0.62647991293864624</v>
      </c>
      <c r="L51">
        <v>-0.29270595667830474</v>
      </c>
      <c r="M51">
        <v>1.7318530859006646E-2</v>
      </c>
      <c r="N51">
        <v>7.7566639309791949E-2</v>
      </c>
      <c r="O51">
        <v>0.20208623865318653</v>
      </c>
      <c r="P51">
        <v>-0.18448638980377979</v>
      </c>
      <c r="Q51">
        <v>-2.3066974636080735</v>
      </c>
      <c r="R51">
        <v>-5.9192394272039666</v>
      </c>
      <c r="S51">
        <v>-4.2592179842919622</v>
      </c>
      <c r="T51">
        <v>-2.1190637063908517</v>
      </c>
      <c r="U51">
        <v>-0.78793178818277265</v>
      </c>
    </row>
    <row r="52" spans="1:21">
      <c r="A52">
        <v>51</v>
      </c>
      <c r="B52">
        <v>7.1979457488382845E-2</v>
      </c>
      <c r="C52">
        <v>6.1744846424294453E-2</v>
      </c>
      <c r="D52">
        <v>1.3612592278906625E-2</v>
      </c>
      <c r="E52">
        <v>2.1085650576914968E-2</v>
      </c>
      <c r="F52">
        <v>1.3465684085346512E-3</v>
      </c>
      <c r="G52">
        <v>5.474479837021614E-2</v>
      </c>
      <c r="H52">
        <v>5.1034320126108063E-2</v>
      </c>
      <c r="I52">
        <v>5.1324320095810436E-2</v>
      </c>
      <c r="J52">
        <v>5.0273445324961107E-2</v>
      </c>
      <c r="K52">
        <v>5.0870770275625053E-2</v>
      </c>
      <c r="L52">
        <v>3.0794173754404672E-2</v>
      </c>
      <c r="M52">
        <v>-2.5983323180967025E-2</v>
      </c>
      <c r="N52">
        <v>-7.7666808293060843E-2</v>
      </c>
      <c r="O52">
        <v>0.21286698409140573</v>
      </c>
      <c r="P52">
        <v>-0.12175413022201634</v>
      </c>
      <c r="Q52">
        <v>1.0389682495118278</v>
      </c>
      <c r="R52">
        <v>0.97144841961346584</v>
      </c>
      <c r="S52">
        <v>1.000976897660051</v>
      </c>
      <c r="T52">
        <v>1.1485075244025325</v>
      </c>
      <c r="U52">
        <v>1.0030975010414864</v>
      </c>
    </row>
    <row r="53" spans="1:21">
      <c r="A53">
        <v>52</v>
      </c>
      <c r="B53">
        <v>5.0032513782008346E-3</v>
      </c>
      <c r="C53">
        <v>8.5554496764140876E-3</v>
      </c>
      <c r="D53">
        <v>-3.7314263430645575E-2</v>
      </c>
      <c r="E53">
        <v>-5.8968381133143656E-2</v>
      </c>
      <c r="F53">
        <v>-5.6490247503271279E-2</v>
      </c>
      <c r="G53">
        <v>0.34992724544022807</v>
      </c>
      <c r="H53">
        <v>0.3313106855004041</v>
      </c>
      <c r="I53">
        <v>0.33556290706332664</v>
      </c>
      <c r="J53">
        <v>0.33975990993790323</v>
      </c>
      <c r="K53">
        <v>0.36222012419141952</v>
      </c>
      <c r="L53">
        <v>-0.11849680517501669</v>
      </c>
      <c r="M53">
        <v>-9.0012733881563903E-2</v>
      </c>
      <c r="N53">
        <v>-1.945022644734439E-3</v>
      </c>
      <c r="O53">
        <v>0.10802005304163727</v>
      </c>
      <c r="P53">
        <v>0.13600170904943837</v>
      </c>
      <c r="Q53">
        <v>2.5435862010048327</v>
      </c>
      <c r="R53">
        <v>2.2360984848552223</v>
      </c>
      <c r="S53">
        <v>1.9414810257578308</v>
      </c>
      <c r="T53">
        <v>3.1173060757182713</v>
      </c>
      <c r="U53">
        <v>6.787335672244196</v>
      </c>
    </row>
    <row r="54" spans="1:21">
      <c r="A54">
        <v>53</v>
      </c>
      <c r="B54">
        <v>-1.5859073801333723E-2</v>
      </c>
      <c r="C54">
        <v>5.5273181035931318E-2</v>
      </c>
      <c r="D54">
        <v>1.0713531542731719E-2</v>
      </c>
      <c r="E54">
        <v>6.5684754243880303E-2</v>
      </c>
      <c r="F54">
        <v>3.2803206370932605E-2</v>
      </c>
      <c r="G54">
        <v>0.49278133847290839</v>
      </c>
      <c r="H54">
        <v>0.43114698859588185</v>
      </c>
      <c r="I54">
        <v>0.4597920954931724</v>
      </c>
      <c r="J54">
        <v>0.39169857026031663</v>
      </c>
      <c r="K54">
        <v>0.41940210729043181</v>
      </c>
      <c r="L54">
        <v>6.0624548665412142E-2</v>
      </c>
      <c r="M54">
        <v>9.6897344618538023E-2</v>
      </c>
      <c r="N54">
        <v>3.8890115656245242E-2</v>
      </c>
      <c r="O54">
        <v>0.23238461227912446</v>
      </c>
      <c r="P54">
        <v>0.11169694636047528</v>
      </c>
      <c r="Q54">
        <v>9.415835974799073</v>
      </c>
      <c r="R54">
        <v>18.316230486961246</v>
      </c>
      <c r="S54">
        <v>-21.790243112875675</v>
      </c>
      <c r="T54">
        <v>8.3678395763505105</v>
      </c>
      <c r="U54">
        <v>24.145050652302146</v>
      </c>
    </row>
    <row r="55" spans="1:21">
      <c r="A55">
        <v>54</v>
      </c>
      <c r="B55">
        <v>-4.4767785146758068E-2</v>
      </c>
      <c r="C55">
        <v>-1.0970213171791412E-2</v>
      </c>
      <c r="D55">
        <v>-1.2208906779387154E-2</v>
      </c>
      <c r="E55">
        <v>-0.10056406710119074</v>
      </c>
      <c r="F55">
        <v>-2.4803608659187383E-2</v>
      </c>
      <c r="G55">
        <v>0.31269209622588501</v>
      </c>
      <c r="H55">
        <v>0.33088642715976635</v>
      </c>
      <c r="I55">
        <v>0.30337110957570579</v>
      </c>
      <c r="J55">
        <v>0.26465843758606028</v>
      </c>
      <c r="K55">
        <v>0.38726263446052739</v>
      </c>
      <c r="L55">
        <v>-0.15962333103391937</v>
      </c>
      <c r="M55">
        <v>-3.0468362430910285E-2</v>
      </c>
      <c r="N55">
        <v>0.21656969214907451</v>
      </c>
      <c r="O55">
        <v>6.8220696289240337E-2</v>
      </c>
      <c r="P55">
        <v>6.570612623123176E-2</v>
      </c>
      <c r="Q55">
        <v>6.7149992424378926</v>
      </c>
      <c r="R55">
        <v>29.788553135490133</v>
      </c>
      <c r="S55">
        <v>-30.70346285449703</v>
      </c>
      <c r="T55">
        <v>-10.739566259867923</v>
      </c>
      <c r="U55">
        <v>5.6322633429778897</v>
      </c>
    </row>
    <row r="56" spans="1:21">
      <c r="A56">
        <v>55</v>
      </c>
      <c r="B56">
        <v>-2.1662054512085589E-2</v>
      </c>
      <c r="C56">
        <v>1.2414024340824529E-2</v>
      </c>
      <c r="D56">
        <v>-3.1627901729967281E-2</v>
      </c>
      <c r="E56">
        <v>-0.1761235616714602</v>
      </c>
      <c r="F56">
        <v>-0.11326347140234086</v>
      </c>
      <c r="G56">
        <v>6.7374263476780452E-2</v>
      </c>
      <c r="H56">
        <v>0.14365029935520865</v>
      </c>
      <c r="I56">
        <v>0.20641603163176861</v>
      </c>
      <c r="J56">
        <v>0.26179177328209385</v>
      </c>
      <c r="K56">
        <v>0.31625133608015149</v>
      </c>
      <c r="L56">
        <v>3.4828628525506715E-2</v>
      </c>
      <c r="M56">
        <v>-1.3441345283417706E-2</v>
      </c>
      <c r="N56">
        <v>6.7304430500531406E-2</v>
      </c>
      <c r="O56">
        <v>-0.31310373642029765</v>
      </c>
      <c r="P56">
        <v>6.9748514960982347E-2</v>
      </c>
      <c r="Q56">
        <v>2.1831825097343414</v>
      </c>
      <c r="R56">
        <v>2.1590317653359712</v>
      </c>
      <c r="S56">
        <v>2.7283793408374666</v>
      </c>
      <c r="T56">
        <v>3.3026855437203073</v>
      </c>
      <c r="U56">
        <v>8.5303028924312372</v>
      </c>
    </row>
    <row r="57" spans="1:21">
      <c r="A57">
        <v>56</v>
      </c>
      <c r="B57">
        <v>0.23643348837638778</v>
      </c>
      <c r="C57">
        <v>0.43156424420075123</v>
      </c>
      <c r="D57">
        <v>0.52659519583323067</v>
      </c>
      <c r="E57">
        <v>0.42380535141888842</v>
      </c>
      <c r="F57">
        <v>0.41621119452950223</v>
      </c>
      <c r="G57">
        <v>0.23799857014833073</v>
      </c>
      <c r="H57">
        <v>0.17582124024653339</v>
      </c>
      <c r="I57">
        <v>0.11951818857238103</v>
      </c>
      <c r="J57">
        <v>0.12804978729102429</v>
      </c>
      <c r="K57">
        <v>0.12081671980973283</v>
      </c>
      <c r="L57">
        <v>-9.7769105825699781E-2</v>
      </c>
      <c r="M57">
        <v>0.21028420505215184</v>
      </c>
      <c r="N57">
        <v>3.8741317860144932E-2</v>
      </c>
      <c r="O57">
        <v>7.6666385426381031E-2</v>
      </c>
      <c r="P57">
        <v>1.6930614869399726E-2</v>
      </c>
      <c r="Q57">
        <v>-5.3363692808630638</v>
      </c>
      <c r="R57">
        <v>-7.678325053496275</v>
      </c>
      <c r="S57">
        <v>-14.915083330816163</v>
      </c>
      <c r="T57">
        <v>-10.428722219584863</v>
      </c>
      <c r="U57">
        <v>-8.7144482772469871</v>
      </c>
    </row>
    <row r="58" spans="1:21">
      <c r="A58">
        <v>57</v>
      </c>
      <c r="B58">
        <v>2.104227123566841E-3</v>
      </c>
      <c r="C58">
        <v>-1.1488692348786134E-2</v>
      </c>
      <c r="D58">
        <v>-2.6539462623398576E-3</v>
      </c>
      <c r="E58">
        <v>-4.4094285467374452E-3</v>
      </c>
      <c r="F58">
        <v>2.462303198567638E-4</v>
      </c>
      <c r="G58">
        <v>6.2067834910043411E-2</v>
      </c>
      <c r="H58">
        <v>7.8832161724427405E-2</v>
      </c>
      <c r="I58">
        <v>0.10768687575981424</v>
      </c>
      <c r="J58">
        <v>0.10797109926495888</v>
      </c>
      <c r="K58">
        <v>0.10383558490611297</v>
      </c>
      <c r="L58">
        <v>-1.5306356642270329E-2</v>
      </c>
      <c r="M58">
        <v>-0.19559169903017776</v>
      </c>
      <c r="N58">
        <v>9.2148937194656735E-4</v>
      </c>
      <c r="O58">
        <v>-0.12796244575642865</v>
      </c>
      <c r="P58">
        <v>1.5476598516999042E-2</v>
      </c>
      <c r="Q58">
        <v>1.5394044607587372</v>
      </c>
      <c r="R58">
        <v>1.2348916901034745</v>
      </c>
      <c r="S58">
        <v>1.2423136643120154</v>
      </c>
      <c r="T58">
        <v>1.1587154673433118</v>
      </c>
      <c r="U58">
        <v>1.1313992514924238</v>
      </c>
    </row>
    <row r="59" spans="1:21">
      <c r="A59">
        <v>58</v>
      </c>
      <c r="B59">
        <v>0.10755982316034463</v>
      </c>
      <c r="C59">
        <v>0.10485266414157601</v>
      </c>
      <c r="D59">
        <v>0.10689575709797697</v>
      </c>
      <c r="E59">
        <v>9.7566192612053376E-2</v>
      </c>
      <c r="F59">
        <v>0.10441033072640443</v>
      </c>
      <c r="G59">
        <v>0.31370392697520266</v>
      </c>
      <c r="H59">
        <v>0.29605302982477294</v>
      </c>
      <c r="I59">
        <v>0.2986072695392567</v>
      </c>
      <c r="J59">
        <v>0.34148636813582411</v>
      </c>
      <c r="K59">
        <v>0.30509131594922972</v>
      </c>
      <c r="L59">
        <v>4.5849251696330619E-2</v>
      </c>
      <c r="M59">
        <v>0.23829501091935654</v>
      </c>
      <c r="N59">
        <v>0.13442613283309388</v>
      </c>
      <c r="O59">
        <v>0.15584278075598992</v>
      </c>
      <c r="P59">
        <v>4.0145610356761063E-2</v>
      </c>
      <c r="Q59">
        <v>3.4439324245889673</v>
      </c>
      <c r="R59">
        <v>3.7790310566034515</v>
      </c>
      <c r="S59">
        <v>3.3572188779393253</v>
      </c>
      <c r="T59">
        <v>3.0521044613785819</v>
      </c>
      <c r="U59">
        <v>2.7618017318309569</v>
      </c>
    </row>
    <row r="60" spans="1:21">
      <c r="A60">
        <v>59</v>
      </c>
      <c r="B60">
        <v>-6.1288077986899045E-2</v>
      </c>
      <c r="C60">
        <v>-9.9416763468151398E-2</v>
      </c>
      <c r="D60">
        <v>-6.2811944943302028E-2</v>
      </c>
      <c r="E60">
        <v>-4.3328074520953469E-2</v>
      </c>
      <c r="F60">
        <v>-6.3057425770315687E-2</v>
      </c>
      <c r="G60">
        <v>0.96638937631917965</v>
      </c>
      <c r="H60">
        <v>1.145970084396329</v>
      </c>
      <c r="I60">
        <v>0.4720607456324013</v>
      </c>
      <c r="J60">
        <v>0.46295493550748484</v>
      </c>
      <c r="K60">
        <v>0.45328041705702232</v>
      </c>
      <c r="L60">
        <v>-0.11172448073290955</v>
      </c>
      <c r="M60">
        <v>-0.31431906067344556</v>
      </c>
      <c r="N60">
        <v>0.26501267506549797</v>
      </c>
      <c r="O60">
        <v>0.4188218973423547</v>
      </c>
      <c r="P60">
        <v>-0.20654169449603593</v>
      </c>
      <c r="Q60">
        <v>-2.0209598828824893</v>
      </c>
      <c r="R60">
        <v>-2.6217156806498534</v>
      </c>
      <c r="S60">
        <v>-1.8660561549691188</v>
      </c>
      <c r="T60">
        <v>-2.1599524682054492</v>
      </c>
      <c r="U60">
        <v>-2.0105221873415395</v>
      </c>
    </row>
    <row r="61" spans="1:21">
      <c r="A61">
        <v>60</v>
      </c>
      <c r="B61">
        <v>-5.2853195587499742E-2</v>
      </c>
      <c r="C61">
        <v>2.1052565254985233E-2</v>
      </c>
      <c r="D61">
        <v>1.0776565132849848E-2</v>
      </c>
      <c r="E61">
        <v>-1.0402564357417588E-2</v>
      </c>
      <c r="F61">
        <v>1.7672121407161453E-2</v>
      </c>
      <c r="G61">
        <v>0.42873119865044634</v>
      </c>
      <c r="H61">
        <v>0.39968772884185916</v>
      </c>
      <c r="I61">
        <v>0.42775757348946469</v>
      </c>
      <c r="J61">
        <v>0.46400776693478918</v>
      </c>
      <c r="K61">
        <v>0.49073293236550031</v>
      </c>
      <c r="L61">
        <v>-0.15684188020631645</v>
      </c>
      <c r="M61">
        <v>-4.1490647186375101E-2</v>
      </c>
      <c r="N61">
        <v>0.15287870028226336</v>
      </c>
      <c r="O61">
        <v>7.4722840871970966E-2</v>
      </c>
      <c r="P61">
        <v>-3.0678820893650124E-4</v>
      </c>
      <c r="Q61">
        <v>20.421748654319781</v>
      </c>
      <c r="R61">
        <v>10.316272886086852</v>
      </c>
      <c r="S61">
        <v>10.381399005733083</v>
      </c>
      <c r="T61">
        <v>15.92071464715346</v>
      </c>
      <c r="U61">
        <v>11.445156441182839</v>
      </c>
    </row>
    <row r="62" spans="1:21">
      <c r="A62">
        <v>61</v>
      </c>
      <c r="B62">
        <v>2.1196163909007061E-2</v>
      </c>
      <c r="C62">
        <v>2.8066160726242111E-2</v>
      </c>
      <c r="D62">
        <v>1.6306875148320934E-2</v>
      </c>
      <c r="E62">
        <v>3.1592689713467466E-2</v>
      </c>
      <c r="F62">
        <v>3.0740289946784443E-2</v>
      </c>
      <c r="G62">
        <v>0.31837957919436299</v>
      </c>
      <c r="H62">
        <v>0.39601927637698925</v>
      </c>
      <c r="I62">
        <v>0.41853748247217704</v>
      </c>
      <c r="J62">
        <v>0.4438679913633074</v>
      </c>
      <c r="K62">
        <v>0.47261982006152181</v>
      </c>
      <c r="L62">
        <v>0.23645210117856641</v>
      </c>
      <c r="M62">
        <v>0.15201321052943415</v>
      </c>
      <c r="N62">
        <v>0.13925971936865911</v>
      </c>
      <c r="O62">
        <v>0.11288777639064999</v>
      </c>
      <c r="P62">
        <v>8.7798844240206175E-2</v>
      </c>
      <c r="Q62">
        <v>1.8665580734623752</v>
      </c>
      <c r="R62">
        <v>1.6991080992704681</v>
      </c>
      <c r="S62">
        <v>1.600827746439617</v>
      </c>
      <c r="T62">
        <v>1.604040074315928</v>
      </c>
      <c r="U62">
        <v>1.4870010716708693</v>
      </c>
    </row>
    <row r="63" spans="1:21">
      <c r="A63">
        <v>62</v>
      </c>
      <c r="B63">
        <v>2.4720526784164951E-2</v>
      </c>
      <c r="C63">
        <v>2.1537999886799299E-2</v>
      </c>
      <c r="D63">
        <v>2.792221548086873E-2</v>
      </c>
      <c r="E63">
        <v>1.8442737004403322E-2</v>
      </c>
      <c r="F63">
        <v>6.6400721423317466E-3</v>
      </c>
      <c r="G63">
        <v>0.40557603339652665</v>
      </c>
      <c r="H63">
        <v>0.41751504758534591</v>
      </c>
      <c r="I63">
        <v>0.36895957632073706</v>
      </c>
      <c r="J63">
        <v>0.35137750988957422</v>
      </c>
      <c r="K63">
        <v>0.41164320283509481</v>
      </c>
      <c r="L63">
        <v>7.169926009965388E-3</v>
      </c>
      <c r="M63">
        <v>9.1806174947634319E-3</v>
      </c>
      <c r="N63">
        <v>5.8569102230225739E-2</v>
      </c>
      <c r="O63">
        <v>3.8792810402530749E-2</v>
      </c>
      <c r="P63">
        <v>-7.5829830543628117E-3</v>
      </c>
      <c r="Q63">
        <v>4.2062625642074796</v>
      </c>
      <c r="R63">
        <v>7.0295535961556315</v>
      </c>
      <c r="S63">
        <v>4.5639273154138857</v>
      </c>
      <c r="T63">
        <v>7.9574672651139995</v>
      </c>
      <c r="U63">
        <v>-4.1520087613994603</v>
      </c>
    </row>
    <row r="64" spans="1:21">
      <c r="A64">
        <v>63</v>
      </c>
      <c r="B64">
        <v>-7.6503383948966316E-2</v>
      </c>
      <c r="C64">
        <v>-5.1344986569732007E-2</v>
      </c>
      <c r="D64">
        <v>-1.9037966383459885E-2</v>
      </c>
      <c r="E64">
        <v>5.3861198876298172E-2</v>
      </c>
      <c r="F64">
        <v>-4.9224662686732125E-2</v>
      </c>
      <c r="G64">
        <v>0.57738109657233749</v>
      </c>
      <c r="H64">
        <v>0.58111663826946303</v>
      </c>
      <c r="I64">
        <v>0.60791960994780947</v>
      </c>
      <c r="J64">
        <v>0.60957278122380243</v>
      </c>
      <c r="K64">
        <v>0.61069225451609577</v>
      </c>
      <c r="L64">
        <v>-0.21672618050450951</v>
      </c>
      <c r="M64">
        <v>-7.5823040794142385E-2</v>
      </c>
      <c r="N64">
        <v>0.10901024267680211</v>
      </c>
      <c r="O64">
        <v>0.19863032393990665</v>
      </c>
      <c r="P64">
        <v>-0.16413259562693192</v>
      </c>
      <c r="Q64">
        <v>-0.40691455463683129</v>
      </c>
      <c r="R64">
        <v>-0.36387306635712702</v>
      </c>
      <c r="S64">
        <v>-0.40477202276775337</v>
      </c>
      <c r="T64">
        <v>-0.49589058306941286</v>
      </c>
      <c r="U64">
        <v>-0.40984927274240646</v>
      </c>
    </row>
    <row r="65" spans="1:21">
      <c r="A65">
        <v>64</v>
      </c>
      <c r="B65">
        <v>9.2154751660395995E-3</v>
      </c>
      <c r="C65">
        <v>8.9016969532677275E-3</v>
      </c>
      <c r="D65">
        <v>9.1435604553211074E-3</v>
      </c>
      <c r="E65">
        <v>7.6197732862141052E-3</v>
      </c>
      <c r="F65">
        <v>1.1429121346010049E-2</v>
      </c>
      <c r="G65">
        <v>0.56091657446802456</v>
      </c>
      <c r="H65">
        <v>0.53300824115189382</v>
      </c>
      <c r="I65">
        <v>0.43027328726508846</v>
      </c>
      <c r="J65">
        <v>0.39694094216263925</v>
      </c>
      <c r="K65">
        <v>0.56178333295977156</v>
      </c>
      <c r="L65">
        <v>-6.275479679445993E-2</v>
      </c>
      <c r="M65">
        <v>9.9426318112263462E-2</v>
      </c>
      <c r="N65">
        <v>0.31019820802749004</v>
      </c>
      <c r="O65">
        <v>0.31706208055999807</v>
      </c>
      <c r="P65">
        <v>2.061584055476515E-2</v>
      </c>
      <c r="Q65">
        <v>8.336249367142992</v>
      </c>
      <c r="R65">
        <v>9.9975605373468959</v>
      </c>
      <c r="S65">
        <v>9.7233870242058842</v>
      </c>
      <c r="T65">
        <v>9.709885519815991</v>
      </c>
      <c r="U65">
        <v>7.9552400487396797</v>
      </c>
    </row>
    <row r="66" spans="1:21">
      <c r="A66">
        <v>65</v>
      </c>
      <c r="B66">
        <v>-0.12935165430348367</v>
      </c>
      <c r="C66">
        <v>-0.15483779072790524</v>
      </c>
      <c r="D66">
        <v>-3.4086671998544281E-2</v>
      </c>
      <c r="E66">
        <v>-4.0892461650867823E-2</v>
      </c>
      <c r="F66">
        <v>2.9771186209574941E-3</v>
      </c>
      <c r="G66">
        <v>1.0471092568084148</v>
      </c>
      <c r="H66">
        <v>0.12240398300227012</v>
      </c>
      <c r="I66">
        <v>0.23805613749394505</v>
      </c>
      <c r="J66">
        <v>0.26033830758261184</v>
      </c>
      <c r="K66">
        <v>0.26775651896300562</v>
      </c>
      <c r="L66">
        <v>0.1604530186844372</v>
      </c>
      <c r="M66">
        <v>0.14360525476856978</v>
      </c>
      <c r="N66">
        <v>5.3559168829457833E-2</v>
      </c>
      <c r="O66">
        <v>8.2146071368013565E-2</v>
      </c>
      <c r="P66">
        <v>-4.96443948034615E-2</v>
      </c>
      <c r="Q66">
        <v>4.0541197674990395</v>
      </c>
      <c r="R66">
        <v>3.7831784978676772</v>
      </c>
      <c r="S66">
        <v>4.6925739473300077</v>
      </c>
      <c r="T66">
        <v>6.1654446704547041</v>
      </c>
      <c r="U66">
        <v>3.7780502316037099</v>
      </c>
    </row>
    <row r="67" spans="1:21">
      <c r="A67">
        <v>66</v>
      </c>
      <c r="B67">
        <v>9.9965395510666855E-2</v>
      </c>
      <c r="C67">
        <v>9.5888851996660668E-2</v>
      </c>
      <c r="D67">
        <v>3.201646556158045E-2</v>
      </c>
      <c r="E67">
        <v>3.9302423725569559E-2</v>
      </c>
      <c r="F67">
        <v>6.4288056614924857E-2</v>
      </c>
      <c r="G67">
        <v>0.36743761142330761</v>
      </c>
      <c r="H67">
        <v>0.34113369767451468</v>
      </c>
      <c r="I67">
        <v>0.24497593741623974</v>
      </c>
      <c r="J67">
        <v>0.17003937580066555</v>
      </c>
      <c r="K67">
        <v>0.16182782990081257</v>
      </c>
      <c r="L67">
        <v>0.156488129499437</v>
      </c>
      <c r="M67">
        <v>0.15976962448337509</v>
      </c>
      <c r="N67">
        <v>-1.2221157929039075E-2</v>
      </c>
      <c r="O67">
        <v>0.11057191291023596</v>
      </c>
      <c r="P67">
        <v>0.20620531414355475</v>
      </c>
      <c r="Q67">
        <v>5.2137489780394164</v>
      </c>
      <c r="R67">
        <v>4.0099711945353089</v>
      </c>
      <c r="S67">
        <v>1.9269612448890969</v>
      </c>
      <c r="T67">
        <v>2.0477958447355413</v>
      </c>
      <c r="U67">
        <v>4.348066521022135</v>
      </c>
    </row>
    <row r="68" spans="1:21">
      <c r="A68">
        <v>67</v>
      </c>
      <c r="B68">
        <v>8.961423617266033E-2</v>
      </c>
      <c r="C68">
        <v>0.13898006657991077</v>
      </c>
      <c r="D68">
        <v>6.7090154604598093E-2</v>
      </c>
      <c r="E68">
        <v>6.3196076691973121E-2</v>
      </c>
      <c r="F68">
        <v>7.1632094228162843E-2</v>
      </c>
      <c r="G68">
        <v>0.25378643789504124</v>
      </c>
      <c r="H68">
        <v>0.2449044015886559</v>
      </c>
      <c r="I68">
        <v>0.14988275093109651</v>
      </c>
      <c r="J68">
        <v>0.10808228277186606</v>
      </c>
      <c r="K68">
        <v>0.13642037477673422</v>
      </c>
      <c r="L68">
        <v>-4.5955834727723369E-2</v>
      </c>
      <c r="M68">
        <v>5.9312705827098001E-2</v>
      </c>
      <c r="N68">
        <v>0.18643723519527522</v>
      </c>
      <c r="O68">
        <v>0.162097196967908</v>
      </c>
      <c r="P68">
        <v>0.10482006887438319</v>
      </c>
      <c r="Q68">
        <v>6.2890886978940337</v>
      </c>
      <c r="R68">
        <v>4.5418682016369551</v>
      </c>
      <c r="S68">
        <v>4.8016017055681122</v>
      </c>
      <c r="T68">
        <v>4.6935422559688948</v>
      </c>
      <c r="U68">
        <v>4.2845888410478272</v>
      </c>
    </row>
    <row r="69" spans="1:21">
      <c r="A69">
        <v>68</v>
      </c>
      <c r="B69">
        <v>0.11850907533651731</v>
      </c>
      <c r="C69">
        <v>0.10223633825134093</v>
      </c>
      <c r="D69">
        <v>4.1132978212167083E-2</v>
      </c>
      <c r="E69">
        <v>6.0631799846545327E-2</v>
      </c>
      <c r="F69">
        <v>2.9974174730789477E-2</v>
      </c>
      <c r="G69">
        <v>0.10487480530785105</v>
      </c>
      <c r="H69">
        <v>0.141551308102014</v>
      </c>
      <c r="I69">
        <v>0.20462779115197105</v>
      </c>
      <c r="J69">
        <v>0.18908495838636385</v>
      </c>
      <c r="K69">
        <v>0.35137171023311115</v>
      </c>
      <c r="L69">
        <v>-1.446253584647254E-3</v>
      </c>
      <c r="M69">
        <v>-3.01951546365277E-2</v>
      </c>
      <c r="N69">
        <v>6.4258813809360563E-2</v>
      </c>
      <c r="O69">
        <v>0.10332907096796862</v>
      </c>
      <c r="P69">
        <v>0.31545233376614501</v>
      </c>
      <c r="Q69">
        <v>6.8404385557837362</v>
      </c>
      <c r="R69">
        <v>11.764338598590042</v>
      </c>
      <c r="S69">
        <v>5.5646901642217683</v>
      </c>
      <c r="T69">
        <v>3.8790077236867724</v>
      </c>
      <c r="U69">
        <v>9.1366140916589362</v>
      </c>
    </row>
    <row r="70" spans="1:21">
      <c r="A70">
        <v>69</v>
      </c>
      <c r="B70">
        <v>0.19261585433532019</v>
      </c>
      <c r="C70">
        <v>0.2008590623510737</v>
      </c>
      <c r="D70">
        <v>0.20440454730089438</v>
      </c>
      <c r="E70">
        <v>0.19880888466228033</v>
      </c>
      <c r="F70">
        <v>0.18587882309027731</v>
      </c>
      <c r="G70">
        <v>0.14128412134078952</v>
      </c>
      <c r="H70">
        <v>6.9699828546202713E-2</v>
      </c>
      <c r="I70">
        <v>4.3353752964131305E-2</v>
      </c>
      <c r="J70">
        <v>3.2050874501824443E-2</v>
      </c>
      <c r="K70">
        <v>2.6102508084580471E-2</v>
      </c>
      <c r="L70">
        <v>6.4592907457950183E-2</v>
      </c>
      <c r="M70">
        <v>2.74541312740085E-2</v>
      </c>
      <c r="N70">
        <v>0.15975970918968074</v>
      </c>
      <c r="O70">
        <v>0.17766325467673058</v>
      </c>
      <c r="P70">
        <v>6.2487707896090989E-4</v>
      </c>
      <c r="Q70">
        <v>3.517523000632047</v>
      </c>
      <c r="R70">
        <v>3.0445720731097703</v>
      </c>
      <c r="S70">
        <v>2.9038190914574269</v>
      </c>
      <c r="T70">
        <v>2.8427040541905138</v>
      </c>
      <c r="U70">
        <v>2.3467507566330732</v>
      </c>
    </row>
    <row r="71" spans="1:21">
      <c r="A71">
        <v>70</v>
      </c>
      <c r="B71">
        <v>7.1055460251656211E-2</v>
      </c>
      <c r="C71">
        <v>6.2676927107197411E-2</v>
      </c>
      <c r="D71">
        <v>5.7033501066951917E-2</v>
      </c>
      <c r="E71">
        <v>6.1978866384416013E-2</v>
      </c>
      <c r="F71">
        <v>5.6214492711745057E-2</v>
      </c>
      <c r="G71">
        <v>0.57654463600814165</v>
      </c>
      <c r="H71">
        <v>0.59996417453071305</v>
      </c>
      <c r="I71">
        <v>0.54837943164356096</v>
      </c>
      <c r="J71">
        <v>0.52841737131598387</v>
      </c>
      <c r="K71">
        <v>0.54842938405572839</v>
      </c>
      <c r="L71">
        <v>0.12147192157653758</v>
      </c>
      <c r="M71">
        <v>9.316148918198626E-2</v>
      </c>
      <c r="N71">
        <v>0.11679034041145307</v>
      </c>
      <c r="O71">
        <v>0.36161939619592071</v>
      </c>
      <c r="P71">
        <v>0.14303335993125271</v>
      </c>
      <c r="Q71">
        <v>2.4298294970492349</v>
      </c>
      <c r="R71">
        <v>2.6716964411283963</v>
      </c>
      <c r="S71">
        <v>1.6161098811349996</v>
      </c>
      <c r="T71">
        <v>2.166250925712502</v>
      </c>
      <c r="U71">
        <v>1.6593674958549869</v>
      </c>
    </row>
    <row r="72" spans="1:21">
      <c r="A72">
        <v>71</v>
      </c>
      <c r="B72">
        <v>2.7008375763613764E-2</v>
      </c>
      <c r="C72">
        <v>1.541665735692283E-2</v>
      </c>
      <c r="D72">
        <v>2.711482969312181E-2</v>
      </c>
      <c r="E72">
        <v>5.6401248679670161E-2</v>
      </c>
      <c r="F72">
        <v>5.4962209732368976E-2</v>
      </c>
      <c r="G72">
        <v>0.30109379766164546</v>
      </c>
      <c r="H72">
        <v>0.35908506716174854</v>
      </c>
      <c r="I72">
        <v>0.27593436725481346</v>
      </c>
      <c r="J72">
        <v>0.22056896637771534</v>
      </c>
      <c r="K72">
        <v>0.23017167348044798</v>
      </c>
      <c r="L72">
        <v>0.12422674600359104</v>
      </c>
      <c r="M72">
        <v>-5.8380762812740218E-2</v>
      </c>
      <c r="N72">
        <v>4.1838965993242147E-2</v>
      </c>
      <c r="O72">
        <v>0.15246011479318772</v>
      </c>
      <c r="P72">
        <v>0.13890075081251146</v>
      </c>
      <c r="Q72">
        <v>2.2395299926563079</v>
      </c>
      <c r="R72">
        <v>2.4392618878274663</v>
      </c>
      <c r="S72">
        <v>2.3247729840419051</v>
      </c>
      <c r="T72">
        <v>2.2636208204600217</v>
      </c>
      <c r="U72">
        <v>2.140612577559073</v>
      </c>
    </row>
    <row r="73" spans="1:21">
      <c r="A73">
        <v>72</v>
      </c>
      <c r="B73">
        <v>-1.4491112277172837E-2</v>
      </c>
      <c r="C73">
        <v>-2.4248216068737644E-2</v>
      </c>
      <c r="D73">
        <v>-3.914818201453181E-2</v>
      </c>
      <c r="E73">
        <v>1.9781020851711048E-3</v>
      </c>
      <c r="F73">
        <v>-3.1600263947013138E-2</v>
      </c>
      <c r="G73">
        <v>0.40093269403352355</v>
      </c>
      <c r="H73">
        <v>0.38795408081842137</v>
      </c>
      <c r="I73">
        <v>0.37307181187058258</v>
      </c>
      <c r="J73">
        <v>0.34496663420803003</v>
      </c>
      <c r="K73">
        <v>0.31103607183544785</v>
      </c>
      <c r="L73">
        <v>-2.6303798274219407E-2</v>
      </c>
      <c r="M73">
        <v>-0.1372816518090452</v>
      </c>
      <c r="N73">
        <v>-0.21261787750629224</v>
      </c>
      <c r="O73">
        <v>0.19311660418682447</v>
      </c>
      <c r="P73">
        <v>-0.13682235445145846</v>
      </c>
      <c r="Q73">
        <v>6.4243822380675368</v>
      </c>
      <c r="R73">
        <v>8.8934484368572964</v>
      </c>
      <c r="S73">
        <v>2.6628418044489814</v>
      </c>
      <c r="T73">
        <v>2.5283961268480293</v>
      </c>
      <c r="U73">
        <v>3.6362920874305633</v>
      </c>
    </row>
    <row r="74" spans="1:21">
      <c r="A74">
        <v>73</v>
      </c>
      <c r="B74">
        <v>1.1439810093235253E-4</v>
      </c>
      <c r="C74">
        <v>3.9085856441242555E-4</v>
      </c>
      <c r="D74">
        <v>6.8033838722946101E-4</v>
      </c>
      <c r="E74">
        <v>3.2731505666834918E-5</v>
      </c>
      <c r="F74">
        <v>3.3649947213099172E-3</v>
      </c>
      <c r="G74">
        <v>0.31648316055480546</v>
      </c>
      <c r="H74">
        <v>0.27702884975753039</v>
      </c>
      <c r="I74">
        <v>0.18636884832118025</v>
      </c>
      <c r="J74">
        <v>0.18599034998616304</v>
      </c>
      <c r="K74">
        <v>0.15436006534009958</v>
      </c>
      <c r="L74">
        <v>0.13273129725488375</v>
      </c>
      <c r="M74">
        <v>-0.50001176760051858</v>
      </c>
      <c r="N74">
        <v>-0.11572739496710657</v>
      </c>
      <c r="O74">
        <v>0.15142056906330889</v>
      </c>
      <c r="P74">
        <v>-0.40445508845999645</v>
      </c>
      <c r="Q74">
        <v>1.4032530988806191</v>
      </c>
      <c r="R74">
        <v>0.67070079673237804</v>
      </c>
      <c r="S74">
        <v>0.55766919623648015</v>
      </c>
      <c r="T74">
        <v>0.60743996495983776</v>
      </c>
      <c r="U74">
        <v>0.16043813738361695</v>
      </c>
    </row>
    <row r="75" spans="1:21">
      <c r="A75">
        <v>74</v>
      </c>
      <c r="B75">
        <v>9.6759372493622806E-2</v>
      </c>
      <c r="C75">
        <v>7.4649912603981863E-2</v>
      </c>
      <c r="D75">
        <v>9.2367993405307783E-2</v>
      </c>
      <c r="E75">
        <v>9.698875721528917E-2</v>
      </c>
      <c r="F75">
        <v>0.16748609320841307</v>
      </c>
      <c r="G75">
        <v>0.3193037663957099</v>
      </c>
      <c r="H75">
        <v>0.34622058207632389</v>
      </c>
      <c r="I75">
        <v>0.23125410783364786</v>
      </c>
      <c r="J75">
        <v>0.19674448573420875</v>
      </c>
      <c r="K75">
        <v>8.0028073765514393E-2</v>
      </c>
      <c r="L75">
        <v>0.17222752034382072</v>
      </c>
      <c r="M75">
        <v>3.3341301200846926E-2</v>
      </c>
      <c r="N75">
        <v>7.4664812888781601E-2</v>
      </c>
      <c r="O75">
        <v>5.4787118411895404E-4</v>
      </c>
      <c r="P75">
        <v>0.24250522951346562</v>
      </c>
      <c r="Q75">
        <v>24.185092651918403</v>
      </c>
      <c r="R75">
        <v>7.2437938545746441</v>
      </c>
      <c r="S75">
        <v>4.7967754411215591</v>
      </c>
      <c r="T75">
        <v>4.9238696350857216</v>
      </c>
      <c r="U75">
        <v>4.6405548651046296</v>
      </c>
    </row>
    <row r="76" spans="1:21">
      <c r="A76">
        <v>75</v>
      </c>
      <c r="B76">
        <v>7.7652970153532744E-2</v>
      </c>
      <c r="C76">
        <v>3.4182406621352752E-2</v>
      </c>
      <c r="D76">
        <v>2.3301001271819877E-2</v>
      </c>
      <c r="E76">
        <v>4.5642364242158798E-2</v>
      </c>
      <c r="F76">
        <v>2.0127577156791074E-2</v>
      </c>
      <c r="G76">
        <v>2.4393281052692506E-2</v>
      </c>
      <c r="H76">
        <v>2.2684145939167323E-2</v>
      </c>
      <c r="I76">
        <v>2.1709845886988013E-2</v>
      </c>
      <c r="J76">
        <v>2.4910585688082371E-2</v>
      </c>
      <c r="K76">
        <v>9.9131638162507085E-2</v>
      </c>
      <c r="L76">
        <v>-0.1463885576025632</v>
      </c>
      <c r="M76">
        <v>0.19529717655191625</v>
      </c>
      <c r="N76">
        <v>0.13464205067294613</v>
      </c>
      <c r="O76">
        <v>0.43373867819294154</v>
      </c>
      <c r="P76">
        <v>-1.7997755851976789E-3</v>
      </c>
      <c r="Q76">
        <v>2.0161697701047165</v>
      </c>
      <c r="R76">
        <v>2.6591777894723472</v>
      </c>
      <c r="S76">
        <v>2.8897085931548903</v>
      </c>
      <c r="T76">
        <v>3.2182742908210167</v>
      </c>
      <c r="U76">
        <v>3.1312468860306644</v>
      </c>
    </row>
    <row r="77" spans="1:21">
      <c r="A77">
        <v>76</v>
      </c>
      <c r="B77">
        <v>5.4100920088833533E-4</v>
      </c>
      <c r="C77">
        <v>3.0719124714717154E-3</v>
      </c>
      <c r="D77">
        <v>1.0581682536095913E-2</v>
      </c>
      <c r="E77">
        <v>8.286601444481799E-2</v>
      </c>
      <c r="F77">
        <v>5.4375574203137711E-2</v>
      </c>
      <c r="G77">
        <v>0.55839675372064101</v>
      </c>
      <c r="H77">
        <v>0.53648285939473284</v>
      </c>
      <c r="I77">
        <v>0.53741113835451582</v>
      </c>
      <c r="J77">
        <v>0.50283529671587335</v>
      </c>
      <c r="K77">
        <v>0.46258945865444823</v>
      </c>
      <c r="L77">
        <v>-0.1106703401095112</v>
      </c>
      <c r="M77">
        <v>-6.1766660460604646E-2</v>
      </c>
      <c r="N77">
        <v>1.4859025021773052E-2</v>
      </c>
      <c r="O77">
        <v>4.357451619418895E-2</v>
      </c>
      <c r="P77">
        <v>-8.2231331691608265E-3</v>
      </c>
      <c r="Q77">
        <v>4.2457763570104214</v>
      </c>
      <c r="R77">
        <v>5.1998352580352396</v>
      </c>
      <c r="S77">
        <v>4.7092433670334577</v>
      </c>
      <c r="T77">
        <v>2.7308468263411103</v>
      </c>
      <c r="U77">
        <v>3.0915065956517118</v>
      </c>
    </row>
    <row r="78" spans="1:21">
      <c r="A78">
        <v>77</v>
      </c>
      <c r="B78">
        <v>0.11692232307591464</v>
      </c>
      <c r="C78">
        <v>6.5298640272737532E-2</v>
      </c>
      <c r="D78">
        <v>9.8686254585911765E-2</v>
      </c>
      <c r="E78">
        <v>0.11966808531045406</v>
      </c>
      <c r="F78">
        <v>4.8175114606762971E-2</v>
      </c>
      <c r="G78">
        <v>7.5871779400845246E-2</v>
      </c>
      <c r="H78">
        <v>9.7387026454452616E-2</v>
      </c>
      <c r="I78">
        <v>6.8539718955497694E-2</v>
      </c>
      <c r="J78">
        <v>4.2013540304217431E-2</v>
      </c>
      <c r="K78">
        <v>3.1440684729430853E-2</v>
      </c>
      <c r="L78">
        <v>0.10958327940160159</v>
      </c>
      <c r="M78">
        <v>-9.2007996363741365E-2</v>
      </c>
      <c r="N78">
        <v>4.9706842140739088E-2</v>
      </c>
      <c r="O78">
        <v>2.5967785621139709E-2</v>
      </c>
      <c r="P78">
        <v>-7.7263736510661762E-2</v>
      </c>
      <c r="Q78">
        <v>2.8919263482008741</v>
      </c>
      <c r="R78">
        <v>2.9512761437318891</v>
      </c>
      <c r="S78">
        <v>2.9229064958761772</v>
      </c>
      <c r="T78">
        <v>2.5158939742660813</v>
      </c>
      <c r="U78">
        <v>2.1118893470826001</v>
      </c>
    </row>
    <row r="79" spans="1:21">
      <c r="A79">
        <v>78</v>
      </c>
      <c r="B79">
        <v>4.6368531598217848E-2</v>
      </c>
      <c r="C79">
        <v>8.7295041896043105E-3</v>
      </c>
      <c r="D79">
        <v>2.7391009173589284E-3</v>
      </c>
      <c r="E79">
        <v>5.1140781956489035E-3</v>
      </c>
      <c r="F79">
        <v>6.9361683182343466E-4</v>
      </c>
      <c r="G79">
        <v>0.22348607468875903</v>
      </c>
      <c r="H79">
        <v>0.31832507518390668</v>
      </c>
      <c r="I79">
        <v>0.24246014082160347</v>
      </c>
      <c r="J79">
        <v>0.26834367656532626</v>
      </c>
      <c r="K79">
        <v>0.29215621981321394</v>
      </c>
      <c r="L79">
        <v>0.15119196223489464</v>
      </c>
      <c r="M79">
        <v>4.9044931778009983E-2</v>
      </c>
      <c r="N79">
        <v>-0.14203482955696925</v>
      </c>
      <c r="O79">
        <v>0.80508084916886991</v>
      </c>
      <c r="P79">
        <v>5.8671246231332137E-2</v>
      </c>
      <c r="Q79">
        <v>4.1071426978091434</v>
      </c>
      <c r="R79">
        <v>4.9881013782292341</v>
      </c>
      <c r="S79">
        <v>4.5188550385796065</v>
      </c>
      <c r="T79">
        <v>4.7998952335782237</v>
      </c>
      <c r="U79">
        <v>4.3380650718181695</v>
      </c>
    </row>
    <row r="80" spans="1:21">
      <c r="A80">
        <v>79</v>
      </c>
      <c r="B80">
        <v>8.3051980413390347E-2</v>
      </c>
      <c r="C80">
        <v>8.1428710232138365E-2</v>
      </c>
      <c r="D80">
        <v>7.3142056380296749E-2</v>
      </c>
      <c r="E80">
        <v>6.506104177356202E-2</v>
      </c>
      <c r="F80">
        <v>6.6198283371397909E-2</v>
      </c>
      <c r="G80">
        <v>1.4511649393614122E-2</v>
      </c>
      <c r="H80">
        <v>2.9195683397854909E-2</v>
      </c>
      <c r="I80">
        <v>3.98936421523894E-2</v>
      </c>
      <c r="J80">
        <v>6.2207123098017653E-2</v>
      </c>
      <c r="K80">
        <v>7.1943067382660181E-2</v>
      </c>
      <c r="L80">
        <v>8.9104984554259414E-2</v>
      </c>
      <c r="M80">
        <v>0.11694182956702552</v>
      </c>
      <c r="N80">
        <v>4.6751060023151145E-2</v>
      </c>
      <c r="O80">
        <v>5.4640067482722349E-2</v>
      </c>
      <c r="P80">
        <v>8.9781181983165606E-2</v>
      </c>
      <c r="Q80">
        <v>3.136547384263856</v>
      </c>
      <c r="R80">
        <v>3.3452930316087612</v>
      </c>
      <c r="S80">
        <v>3.1395701404185021</v>
      </c>
      <c r="T80">
        <v>3.2630873918437397</v>
      </c>
      <c r="U80">
        <v>3.1600307035095723</v>
      </c>
    </row>
    <row r="81" spans="1:21">
      <c r="A81">
        <v>80</v>
      </c>
      <c r="B81">
        <v>0.14662929271469155</v>
      </c>
      <c r="C81">
        <v>0.16568181780235719</v>
      </c>
      <c r="D81">
        <v>0.13682500361113661</v>
      </c>
      <c r="E81">
        <v>0.12559398981766792</v>
      </c>
      <c r="F81">
        <v>0.15620627328273526</v>
      </c>
      <c r="G81">
        <v>3.5919338847644769E-2</v>
      </c>
      <c r="H81">
        <v>2.3096244090520326E-2</v>
      </c>
      <c r="I81">
        <v>6.0074623055329504E-3</v>
      </c>
      <c r="J81">
        <v>1.933702203259173E-2</v>
      </c>
      <c r="K81">
        <v>3.1897173762045735E-3</v>
      </c>
      <c r="L81">
        <v>0.12181998620474192</v>
      </c>
      <c r="M81">
        <v>6.6467886002960469E-2</v>
      </c>
      <c r="N81">
        <v>4.1308427464302508E-2</v>
      </c>
      <c r="O81">
        <v>0.12159359279339681</v>
      </c>
      <c r="P81">
        <v>0.14042637900871507</v>
      </c>
      <c r="Q81">
        <v>2.8496189873466142</v>
      </c>
      <c r="R81">
        <v>2.0540900240219568</v>
      </c>
      <c r="S81">
        <v>1.8628784683076656</v>
      </c>
      <c r="T81">
        <v>2.5356668921684484</v>
      </c>
      <c r="U81">
        <v>2.1669132481996027</v>
      </c>
    </row>
    <row r="82" spans="1:21">
      <c r="A82">
        <v>81</v>
      </c>
      <c r="B82">
        <v>-1.2777486592971616E-3</v>
      </c>
      <c r="C82">
        <v>0.10072064775729296</v>
      </c>
      <c r="D82">
        <v>5.6127492851924719E-2</v>
      </c>
      <c r="E82">
        <v>7.4942672568900359E-2</v>
      </c>
      <c r="F82">
        <v>5.5573580986278764E-2</v>
      </c>
      <c r="G82">
        <v>0.15586605997611014</v>
      </c>
      <c r="H82">
        <v>9.56844408536901E-2</v>
      </c>
      <c r="I82">
        <v>0.10275980350372964</v>
      </c>
      <c r="J82">
        <v>0.12970621459673276</v>
      </c>
      <c r="K82">
        <v>3.1441750063469984E-2</v>
      </c>
      <c r="L82">
        <v>-0.28661777426394458</v>
      </c>
      <c r="M82">
        <v>-3.2613654314817164E-2</v>
      </c>
      <c r="N82">
        <v>0.16093923172500801</v>
      </c>
      <c r="O82">
        <v>9.3115685548892435E-2</v>
      </c>
      <c r="P82">
        <v>-8.0762065980768072E-2</v>
      </c>
      <c r="Q82">
        <v>3.0281741209973694</v>
      </c>
      <c r="R82">
        <v>2.7348227186663916</v>
      </c>
      <c r="S82">
        <v>3.3952335655252979</v>
      </c>
      <c r="T82">
        <v>3.1901277189578403</v>
      </c>
      <c r="U82">
        <v>2.6658710566119987</v>
      </c>
    </row>
    <row r="83" spans="1:21">
      <c r="A83">
        <v>82</v>
      </c>
      <c r="B83">
        <v>9.0569950700385431E-4</v>
      </c>
      <c r="C83">
        <v>1.8510758286062511E-3</v>
      </c>
      <c r="D83">
        <v>1.4901702168887169E-3</v>
      </c>
      <c r="E83">
        <v>9.5547132743468717E-4</v>
      </c>
      <c r="F83">
        <v>1.3814265195533605E-3</v>
      </c>
      <c r="G83">
        <v>0.46149438327681425</v>
      </c>
      <c r="H83">
        <v>0.42319873455337492</v>
      </c>
      <c r="I83">
        <v>0.41852362539660776</v>
      </c>
      <c r="J83">
        <v>0.40863010624847462</v>
      </c>
      <c r="K83">
        <v>0.40210541525284726</v>
      </c>
      <c r="L83">
        <v>0.15434254247906881</v>
      </c>
      <c r="M83">
        <v>-0.11965418245930397</v>
      </c>
      <c r="N83">
        <v>-8.3063452977711841E-3</v>
      </c>
      <c r="O83">
        <v>2.4514496568517961E-3</v>
      </c>
      <c r="P83">
        <v>4.4428346854069212E-2</v>
      </c>
      <c r="Q83">
        <v>-1.3720017981560346</v>
      </c>
      <c r="R83">
        <v>-1.6053856965032411</v>
      </c>
      <c r="S83">
        <v>-2.2010713215705042</v>
      </c>
      <c r="T83">
        <v>-3.9144524866037669</v>
      </c>
      <c r="U83">
        <v>-18.777444629755067</v>
      </c>
    </row>
    <row r="84" spans="1:21">
      <c r="A84">
        <v>83</v>
      </c>
      <c r="B84">
        <v>0.37201685593429079</v>
      </c>
      <c r="C84">
        <v>0.38163076264724616</v>
      </c>
      <c r="D84">
        <v>0.37048605256852812</v>
      </c>
      <c r="E84">
        <v>0.44675781724749775</v>
      </c>
      <c r="F84">
        <v>0.35801756522468597</v>
      </c>
      <c r="G84">
        <v>0.10807412151458096</v>
      </c>
      <c r="H84">
        <v>0.14290060844941235</v>
      </c>
      <c r="I84">
        <v>0.18247777661925088</v>
      </c>
      <c r="J84">
        <v>7.3620886890481255E-2</v>
      </c>
      <c r="K84">
        <v>0.19201525392004193</v>
      </c>
      <c r="L84">
        <v>5.7154725747129591E-2</v>
      </c>
      <c r="M84">
        <v>9.7842827779732786E-2</v>
      </c>
      <c r="N84">
        <v>2.873087057259428E-2</v>
      </c>
      <c r="O84">
        <v>1.4502356034825605E-2</v>
      </c>
      <c r="P84">
        <v>2.6804587538257329E-2</v>
      </c>
      <c r="Q84">
        <v>-10.410837791880095</v>
      </c>
      <c r="R84">
        <v>-9.3366104248123936</v>
      </c>
      <c r="S84">
        <v>-8.9757097014323648</v>
      </c>
      <c r="T84">
        <v>-13.860508721975044</v>
      </c>
      <c r="U84">
        <v>-9.4647870650060764</v>
      </c>
    </row>
    <row r="85" spans="1:21">
      <c r="A85">
        <v>84</v>
      </c>
      <c r="B85">
        <v>1.8038011104749103E-4</v>
      </c>
      <c r="C85">
        <v>9.593868025076227E-2</v>
      </c>
      <c r="D85">
        <v>7.8763909073522667E-2</v>
      </c>
      <c r="E85">
        <v>4.2435619406302007E-2</v>
      </c>
      <c r="F85">
        <v>6.8775792305961481E-2</v>
      </c>
      <c r="G85">
        <v>0.36346003486506168</v>
      </c>
      <c r="H85">
        <v>0.24213682759123539</v>
      </c>
      <c r="I85">
        <v>0.2291179649938665</v>
      </c>
      <c r="J85">
        <v>0.28135687843305685</v>
      </c>
      <c r="K85">
        <v>0.3665336067139926</v>
      </c>
      <c r="L85">
        <v>-0.20246900527296702</v>
      </c>
      <c r="M85">
        <v>0.26575957758650248</v>
      </c>
      <c r="N85">
        <v>0.11667937408469647</v>
      </c>
      <c r="O85">
        <v>0.18868144860092434</v>
      </c>
      <c r="P85">
        <v>-5.4883441776355591E-3</v>
      </c>
      <c r="Q85">
        <v>9.6361602590351634</v>
      </c>
      <c r="R85">
        <v>6.2612541249839708</v>
      </c>
      <c r="S85">
        <v>5.5515842006144744</v>
      </c>
      <c r="T85">
        <v>6.499414138598091</v>
      </c>
      <c r="U85">
        <v>2.6801782952836017</v>
      </c>
    </row>
    <row r="86" spans="1:21">
      <c r="A86">
        <v>85</v>
      </c>
      <c r="B86">
        <v>9.7493762927094413E-2</v>
      </c>
      <c r="C86">
        <v>7.8425376345606146E-2</v>
      </c>
      <c r="D86">
        <v>3.3073445579135878E-2</v>
      </c>
      <c r="E86">
        <v>4.0688350671643107E-2</v>
      </c>
      <c r="F86">
        <v>2.0987011416942935E-2</v>
      </c>
      <c r="G86">
        <v>0.21033837114998571</v>
      </c>
      <c r="H86">
        <v>0.15755225971974191</v>
      </c>
      <c r="I86">
        <v>6.3433592747898421E-2</v>
      </c>
      <c r="J86">
        <v>1.5392094702111404E-2</v>
      </c>
      <c r="K86">
        <v>3.8049628359817775E-2</v>
      </c>
      <c r="L86">
        <v>0.10706163818823063</v>
      </c>
      <c r="M86">
        <v>-8.3517711490475252E-2</v>
      </c>
      <c r="N86">
        <v>-0.12419559962956395</v>
      </c>
      <c r="O86">
        <v>-4.8118182798758374E-2</v>
      </c>
      <c r="P86">
        <v>-8.4033825053183905E-3</v>
      </c>
      <c r="Q86">
        <v>2.8425215040047735</v>
      </c>
      <c r="R86">
        <v>2.3972746413295427</v>
      </c>
      <c r="S86">
        <v>2.1080324413596925</v>
      </c>
      <c r="T86">
        <v>1.902310755897711</v>
      </c>
      <c r="U86">
        <v>1.7618184758728868</v>
      </c>
    </row>
    <row r="87" spans="1:21">
      <c r="A87">
        <v>86</v>
      </c>
      <c r="B87">
        <v>1.880952731064962E-2</v>
      </c>
      <c r="C87">
        <v>4.5653035699567308E-2</v>
      </c>
      <c r="D87">
        <v>4.515394129833171E-2</v>
      </c>
      <c r="E87">
        <v>5.2144834517538208E-2</v>
      </c>
      <c r="F87">
        <v>3.9430184470903427E-2</v>
      </c>
      <c r="G87">
        <v>0.49623018911972422</v>
      </c>
      <c r="H87">
        <v>0.36122578843537106</v>
      </c>
      <c r="I87">
        <v>0.34361458373835002</v>
      </c>
      <c r="J87">
        <v>0.37178697018143791</v>
      </c>
      <c r="K87">
        <v>0.41746049007572605</v>
      </c>
      <c r="L87">
        <v>0.12307070824034697</v>
      </c>
      <c r="M87">
        <v>0.18297399243442689</v>
      </c>
      <c r="N87">
        <v>0.31080297171628191</v>
      </c>
      <c r="O87">
        <v>0.21143396373540885</v>
      </c>
      <c r="P87">
        <v>1.6563962861845125E-2</v>
      </c>
      <c r="Q87">
        <v>17.806461287243827</v>
      </c>
      <c r="R87">
        <v>5.8468161182050151</v>
      </c>
      <c r="S87">
        <v>9.5414782115398573</v>
      </c>
      <c r="T87">
        <v>3.9480557184880718</v>
      </c>
      <c r="U87">
        <v>3.0371779493447413</v>
      </c>
    </row>
    <row r="88" spans="1:21">
      <c r="A88">
        <v>87</v>
      </c>
      <c r="B88">
        <v>7.717867414251095E-2</v>
      </c>
      <c r="C88">
        <v>4.622157814258615E-2</v>
      </c>
      <c r="D88">
        <v>6.7048287789412575E-2</v>
      </c>
      <c r="E88">
        <v>7.2490118790805469E-2</v>
      </c>
      <c r="F88">
        <v>4.991904585694841E-2</v>
      </c>
      <c r="G88">
        <v>0.10600460620727667</v>
      </c>
      <c r="H88">
        <v>0.10549702061792861</v>
      </c>
      <c r="I88">
        <v>9.711582793274573E-2</v>
      </c>
      <c r="J88">
        <v>0.35888581414557807</v>
      </c>
      <c r="K88">
        <v>0.37657641518542656</v>
      </c>
      <c r="L88">
        <v>3.1193226889483157</v>
      </c>
      <c r="M88">
        <v>0.78388029280440319</v>
      </c>
      <c r="N88">
        <v>0.50602750840534605</v>
      </c>
      <c r="O88">
        <v>0.12612211299306442</v>
      </c>
      <c r="P88">
        <v>-6.6620425328561883E-2</v>
      </c>
      <c r="Q88">
        <v>-1.7783760969756635</v>
      </c>
      <c r="R88">
        <v>0.73492450100119144</v>
      </c>
      <c r="S88">
        <v>1.7842858711737244</v>
      </c>
      <c r="T88">
        <v>2.750260556139676</v>
      </c>
      <c r="U88">
        <v>2.0097697969974897</v>
      </c>
    </row>
    <row r="89" spans="1:21">
      <c r="A89">
        <v>88</v>
      </c>
      <c r="B89">
        <v>3.9020339512603995E-2</v>
      </c>
      <c r="C89">
        <v>5.8431522358473029E-2</v>
      </c>
      <c r="D89">
        <v>4.7697414416262178E-2</v>
      </c>
      <c r="E89">
        <v>5.4758520010568662E-2</v>
      </c>
      <c r="F89">
        <v>4.9560061836994379E-2</v>
      </c>
      <c r="G89">
        <v>0.10158391436926036</v>
      </c>
      <c r="H89">
        <v>0.14364954717194578</v>
      </c>
      <c r="I89">
        <v>0.20450226780539713</v>
      </c>
      <c r="J89">
        <v>0.21170537573297077</v>
      </c>
      <c r="K89">
        <v>0.28031283139187246</v>
      </c>
      <c r="L89">
        <v>-0.19058158348429513</v>
      </c>
      <c r="M89">
        <v>0.31256227177721008</v>
      </c>
      <c r="N89">
        <v>0.54011383437968119</v>
      </c>
      <c r="O89">
        <v>0.29248193998555883</v>
      </c>
      <c r="P89">
        <v>2.204079483632955E-2</v>
      </c>
      <c r="Q89">
        <v>4.0103487245113811</v>
      </c>
      <c r="R89">
        <v>6.0431695200534072</v>
      </c>
      <c r="S89">
        <v>39.70199595940089</v>
      </c>
      <c r="T89">
        <v>11.131251797264747</v>
      </c>
      <c r="U89">
        <v>7.2735325645477653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87D2E-FF0C-4276-A1AC-092B25D95FF5}">
  <dimension ref="A1:F451"/>
  <sheetViews>
    <sheetView workbookViewId="0">
      <selection activeCell="K20" sqref="K20"/>
    </sheetView>
  </sheetViews>
  <sheetFormatPr defaultRowHeight="14.4"/>
  <cols>
    <col min="3" max="4" width="9.6640625" bestFit="1" customWidth="1"/>
    <col min="5" max="5" width="15.33203125" bestFit="1" customWidth="1"/>
    <col min="6" max="6" width="12.5546875" bestFit="1" customWidth="1"/>
  </cols>
  <sheetData>
    <row r="1" spans="1:6">
      <c r="A1" s="8" t="s">
        <v>235</v>
      </c>
      <c r="B1" s="8" t="s">
        <v>236</v>
      </c>
      <c r="C1" s="8" t="s">
        <v>237</v>
      </c>
      <c r="D1" s="8" t="s">
        <v>238</v>
      </c>
      <c r="E1" s="8" t="s">
        <v>239</v>
      </c>
      <c r="F1" s="8" t="s">
        <v>240</v>
      </c>
    </row>
    <row r="2" spans="1:6">
      <c r="A2" s="9">
        <v>1</v>
      </c>
      <c r="B2" s="9">
        <v>2015</v>
      </c>
      <c r="C2" s="11">
        <v>5.0272189647718811E-2</v>
      </c>
      <c r="D2" s="11">
        <v>0.25450688930430954</v>
      </c>
      <c r="E2" s="11">
        <v>0.15712429866445762</v>
      </c>
      <c r="F2" s="11">
        <v>8.7023615854919658</v>
      </c>
    </row>
    <row r="3" spans="1:6">
      <c r="A3" s="9">
        <v>1</v>
      </c>
      <c r="B3" s="9">
        <v>2016</v>
      </c>
      <c r="C3" s="11">
        <v>7.290232093452198E-2</v>
      </c>
      <c r="D3" s="11">
        <v>0.26197460890801655</v>
      </c>
      <c r="E3" s="11">
        <v>0.32541405177492977</v>
      </c>
      <c r="F3" s="11">
        <v>7.1500384861942941</v>
      </c>
    </row>
    <row r="4" spans="1:6">
      <c r="A4" s="9">
        <v>1</v>
      </c>
      <c r="B4" s="9">
        <v>2017</v>
      </c>
      <c r="C4" s="11">
        <v>4.5513404041374668E-2</v>
      </c>
      <c r="D4" s="11">
        <v>0.23969575970143944</v>
      </c>
      <c r="E4" s="11">
        <v>-8.2433286264360084E-2</v>
      </c>
      <c r="F4" s="11">
        <v>16.502349706074082</v>
      </c>
    </row>
    <row r="5" spans="1:6">
      <c r="A5" s="9">
        <v>1</v>
      </c>
      <c r="B5" s="9">
        <v>2018</v>
      </c>
      <c r="C5" s="11">
        <v>6.0092480108668064E-2</v>
      </c>
      <c r="D5" s="11">
        <v>0.19426853820527101</v>
      </c>
      <c r="E5" s="11">
        <v>-1.2508397280331211E-2</v>
      </c>
      <c r="F5" s="11">
        <v>7.9053872779348957</v>
      </c>
    </row>
    <row r="6" spans="1:6">
      <c r="A6" s="9">
        <v>1</v>
      </c>
      <c r="B6" s="9">
        <v>2019</v>
      </c>
      <c r="C6" s="11">
        <v>0.10200333953675701</v>
      </c>
      <c r="D6" s="11">
        <v>3.1997567607370062E-2</v>
      </c>
      <c r="E6" s="11">
        <v>3.7334159015862477E-2</v>
      </c>
      <c r="F6" s="11">
        <v>4.7424243242644204</v>
      </c>
    </row>
    <row r="7" spans="1:6">
      <c r="A7" s="9">
        <v>2</v>
      </c>
      <c r="B7" s="9">
        <v>2015</v>
      </c>
      <c r="C7" s="11">
        <v>8.531426016870524E-3</v>
      </c>
      <c r="D7" s="11">
        <v>0.54197081528093161</v>
      </c>
      <c r="E7" s="11">
        <v>0.29805665089849925</v>
      </c>
      <c r="F7" s="11">
        <v>20.706968128891489</v>
      </c>
    </row>
    <row r="8" spans="1:6">
      <c r="A8" s="9">
        <v>2</v>
      </c>
      <c r="B8" s="9">
        <v>2016</v>
      </c>
      <c r="C8" s="11">
        <v>9.3865608227175958E-3</v>
      </c>
      <c r="D8" s="11">
        <v>0.37025595668501193</v>
      </c>
      <c r="E8" s="11">
        <v>0.15752143205461863</v>
      </c>
      <c r="F8" s="11">
        <v>9.8801201410351283</v>
      </c>
    </row>
    <row r="9" spans="1:6">
      <c r="A9" s="9">
        <v>2</v>
      </c>
      <c r="B9" s="9">
        <v>2017</v>
      </c>
      <c r="C9" s="11">
        <v>1.3362759244899351E-2</v>
      </c>
      <c r="D9" s="11">
        <v>0.41280289842898055</v>
      </c>
      <c r="E9" s="11">
        <v>0.11342557311294094</v>
      </c>
      <c r="F9" s="11">
        <v>3.5891231929409009</v>
      </c>
    </row>
    <row r="10" spans="1:6">
      <c r="A10" s="9">
        <v>2</v>
      </c>
      <c r="B10" s="9">
        <v>2018</v>
      </c>
      <c r="C10" s="11">
        <v>1.5002357923989001E-2</v>
      </c>
      <c r="D10" s="11">
        <v>0.45957651929645021</v>
      </c>
      <c r="E10" s="11">
        <v>0.12774082777217668</v>
      </c>
      <c r="F10" s="11">
        <v>7.1962385776675388</v>
      </c>
    </row>
    <row r="11" spans="1:6">
      <c r="A11" s="9">
        <v>2</v>
      </c>
      <c r="B11" s="9">
        <v>2019</v>
      </c>
      <c r="C11" s="11">
        <v>1.43813258146593E-2</v>
      </c>
      <c r="D11" s="11">
        <v>0.38864445444584561</v>
      </c>
      <c r="E11" s="11">
        <v>6.2876449254357605E-2</v>
      </c>
      <c r="F11" s="11">
        <v>-9.0797421830085874</v>
      </c>
    </row>
    <row r="12" spans="1:6">
      <c r="A12" s="9">
        <v>3</v>
      </c>
      <c r="B12" s="9">
        <v>2015</v>
      </c>
      <c r="C12" s="11">
        <v>3.5696032263025729E-2</v>
      </c>
      <c r="D12" s="11">
        <v>0.42067925454533461</v>
      </c>
      <c r="E12" s="11">
        <v>0.16944074913588941</v>
      </c>
      <c r="F12" s="11">
        <v>3.5086205458727804</v>
      </c>
    </row>
    <row r="13" spans="1:6">
      <c r="A13" s="9">
        <v>3</v>
      </c>
      <c r="B13" s="9">
        <v>2016</v>
      </c>
      <c r="C13" s="11">
        <v>6.4127993944129352E-2</v>
      </c>
      <c r="D13" s="11">
        <v>0.30670928897679262</v>
      </c>
      <c r="E13" s="11">
        <v>8.8969331711684183E-2</v>
      </c>
      <c r="F13" s="11">
        <v>1.9001438170720506</v>
      </c>
    </row>
    <row r="14" spans="1:6">
      <c r="A14" s="9">
        <v>3</v>
      </c>
      <c r="B14" s="9">
        <v>2017</v>
      </c>
      <c r="C14" s="11">
        <v>-2.6404017405724831</v>
      </c>
      <c r="D14" s="11">
        <v>0.94541056207783059</v>
      </c>
      <c r="E14" s="11">
        <v>-0.70200361733147276</v>
      </c>
      <c r="F14" s="11">
        <v>-0.59590265129959019</v>
      </c>
    </row>
    <row r="15" spans="1:6">
      <c r="A15" s="9">
        <v>3</v>
      </c>
      <c r="B15" s="9">
        <v>2018</v>
      </c>
      <c r="C15" s="11">
        <v>-6.7952320841317249E-2</v>
      </c>
      <c r="D15" s="11">
        <v>1.0386290220043501</v>
      </c>
      <c r="E15" s="11">
        <v>-0.18831442109909594</v>
      </c>
      <c r="F15" s="11">
        <v>-0.36074653086898401</v>
      </c>
    </row>
    <row r="16" spans="1:6">
      <c r="A16" s="9">
        <v>3</v>
      </c>
      <c r="B16" s="9">
        <v>2019</v>
      </c>
      <c r="C16" s="11">
        <v>0.60696613014066336</v>
      </c>
      <c r="D16" s="11">
        <v>0.73162649565234894</v>
      </c>
      <c r="E16" s="11">
        <v>-4.600494745041394E-2</v>
      </c>
      <c r="F16" s="11">
        <v>-2.2255953323625182</v>
      </c>
    </row>
    <row r="17" spans="1:6">
      <c r="A17" s="9">
        <v>4</v>
      </c>
      <c r="B17" s="10">
        <v>2015</v>
      </c>
      <c r="C17" s="11">
        <v>3.7551820141410328E-2</v>
      </c>
      <c r="D17" s="11">
        <v>0.25414267929026968</v>
      </c>
      <c r="E17" s="11">
        <v>9.0064555133008206E-2</v>
      </c>
      <c r="F17" s="11">
        <v>8.48543858052129</v>
      </c>
    </row>
    <row r="18" spans="1:6">
      <c r="A18" s="9">
        <v>4</v>
      </c>
      <c r="B18" s="9">
        <v>2016</v>
      </c>
      <c r="C18" s="11">
        <v>3.474116815248323E-2</v>
      </c>
      <c r="D18" s="11">
        <v>0.13832942563643486</v>
      </c>
      <c r="E18" s="11">
        <v>0.23788958642659336</v>
      </c>
      <c r="F18" s="11">
        <v>6.9059530363231438</v>
      </c>
    </row>
    <row r="19" spans="1:6">
      <c r="A19" s="9">
        <v>4</v>
      </c>
      <c r="B19" s="10">
        <v>2017</v>
      </c>
      <c r="C19" s="11">
        <v>2.6409011495175789E-2</v>
      </c>
      <c r="D19" s="11">
        <v>0.18642206239014264</v>
      </c>
      <c r="E19" s="11">
        <v>6.3481901866824952E-2</v>
      </c>
      <c r="F19" s="11">
        <v>6.6479031594761846</v>
      </c>
    </row>
    <row r="20" spans="1:6">
      <c r="A20" s="9">
        <v>4</v>
      </c>
      <c r="B20" s="9">
        <v>2018</v>
      </c>
      <c r="C20" s="11">
        <v>2.6995964943817237E-2</v>
      </c>
      <c r="D20" s="11">
        <v>0.27140745550152556</v>
      </c>
      <c r="E20" s="11">
        <v>0.66263736273897611</v>
      </c>
      <c r="F20" s="11">
        <v>6.0700364147225638</v>
      </c>
    </row>
    <row r="21" spans="1:6">
      <c r="A21" s="9">
        <v>4</v>
      </c>
      <c r="B21" s="10">
        <v>2019</v>
      </c>
      <c r="C21" s="11">
        <v>6.0873150501773644E-2</v>
      </c>
      <c r="D21" s="11">
        <v>0.20499615121032499</v>
      </c>
      <c r="E21" s="11">
        <v>-6.9538553432221234E-2</v>
      </c>
      <c r="F21" s="11">
        <v>4.6482543710702879</v>
      </c>
    </row>
    <row r="22" spans="1:6">
      <c r="A22" s="9">
        <v>5</v>
      </c>
      <c r="B22" s="10">
        <v>2015</v>
      </c>
      <c r="C22" s="11">
        <v>-2.0590632664980534E-2</v>
      </c>
      <c r="D22" s="11">
        <v>0.48725610049990969</v>
      </c>
      <c r="E22" s="11">
        <v>-9.2118829488821843E-2</v>
      </c>
      <c r="F22" s="11">
        <v>1.4748204105905085</v>
      </c>
    </row>
    <row r="23" spans="1:6">
      <c r="A23" s="9">
        <v>5</v>
      </c>
      <c r="B23" s="9">
        <v>2016</v>
      </c>
      <c r="C23" s="11">
        <v>-2.2686585122059851E-2</v>
      </c>
      <c r="D23" s="11">
        <v>0.48103186211118759</v>
      </c>
      <c r="E23" s="11">
        <v>-1.7596649427866484E-2</v>
      </c>
      <c r="F23" s="11">
        <v>-3.6282616552584948</v>
      </c>
    </row>
    <row r="24" spans="1:6">
      <c r="A24" s="9">
        <v>5</v>
      </c>
      <c r="B24" s="10">
        <v>2017</v>
      </c>
      <c r="C24" s="11">
        <v>-5.6261647222188092E-2</v>
      </c>
      <c r="D24" s="11">
        <v>0.50557713865240816</v>
      </c>
      <c r="E24" s="11">
        <v>-0.11578688561553173</v>
      </c>
      <c r="F24" s="11">
        <v>19.477584076404479</v>
      </c>
    </row>
    <row r="25" spans="1:6">
      <c r="A25" s="9">
        <v>5</v>
      </c>
      <c r="B25" s="9">
        <v>2018</v>
      </c>
      <c r="C25" s="11">
        <v>-2.9617823859034508E-2</v>
      </c>
      <c r="D25" s="11">
        <v>0.31773879194098237</v>
      </c>
      <c r="E25" s="11">
        <v>0.10731069420691838</v>
      </c>
      <c r="F25" s="11">
        <v>-4.9678189682988707</v>
      </c>
    </row>
    <row r="26" spans="1:6">
      <c r="A26" s="9">
        <v>5</v>
      </c>
      <c r="B26" s="10">
        <v>2019</v>
      </c>
      <c r="C26" s="11">
        <v>-6.6715597366432365E-3</v>
      </c>
      <c r="D26" s="11">
        <v>0.11289650925278334</v>
      </c>
      <c r="E26" s="11">
        <v>0.18498603316481316</v>
      </c>
      <c r="F26" s="11">
        <v>-14.793705913046725</v>
      </c>
    </row>
    <row r="27" spans="1:6">
      <c r="A27" s="9">
        <v>6</v>
      </c>
      <c r="B27" s="10">
        <v>2015</v>
      </c>
      <c r="C27" s="11">
        <v>5.833312672188902E-2</v>
      </c>
      <c r="D27" s="11">
        <v>0.22039556939729729</v>
      </c>
      <c r="E27" s="11">
        <v>-0.26093762963978712</v>
      </c>
      <c r="F27" s="11">
        <v>2.0135316512152346</v>
      </c>
    </row>
    <row r="28" spans="1:6">
      <c r="A28" s="9">
        <v>6</v>
      </c>
      <c r="B28" s="9">
        <v>2016</v>
      </c>
      <c r="C28" s="11">
        <v>9.4325739051887514E-2</v>
      </c>
      <c r="D28" s="11">
        <v>0.15059466488587991</v>
      </c>
      <c r="E28" s="11">
        <v>0.65604089410553534</v>
      </c>
      <c r="F28" s="11">
        <v>1.8692015034066427</v>
      </c>
    </row>
    <row r="29" spans="1:6">
      <c r="A29" s="9">
        <v>6</v>
      </c>
      <c r="B29" s="10">
        <v>2017</v>
      </c>
      <c r="C29" s="11">
        <v>0.12775428131521982</v>
      </c>
      <c r="D29" s="11">
        <v>0.17939879609040901</v>
      </c>
      <c r="E29" s="11">
        <v>0.42194986062708656</v>
      </c>
      <c r="F29" s="11">
        <v>1.9722290288081084</v>
      </c>
    </row>
    <row r="30" spans="1:6">
      <c r="A30" s="9">
        <v>6</v>
      </c>
      <c r="B30" s="9">
        <v>2018</v>
      </c>
      <c r="C30" s="11">
        <v>0.10829093496050113</v>
      </c>
      <c r="D30" s="11">
        <v>0.31440664431689752</v>
      </c>
      <c r="E30" s="11">
        <v>0.15270734830001464</v>
      </c>
      <c r="F30" s="11">
        <v>2.1775610121960685</v>
      </c>
    </row>
    <row r="31" spans="1:6">
      <c r="A31" s="9">
        <v>6</v>
      </c>
      <c r="B31" s="10">
        <v>2019</v>
      </c>
      <c r="C31" s="11">
        <v>7.9936734771867565E-2</v>
      </c>
      <c r="D31" s="11">
        <v>0.30231188432287653</v>
      </c>
      <c r="E31" s="11">
        <v>7.4953560003029399E-2</v>
      </c>
      <c r="F31" s="11">
        <v>2.1161385040706406</v>
      </c>
    </row>
    <row r="32" spans="1:6">
      <c r="A32" s="9">
        <v>7</v>
      </c>
      <c r="B32" s="10">
        <v>2015</v>
      </c>
      <c r="C32" s="11">
        <v>-8.3781350284627229E-2</v>
      </c>
      <c r="D32" s="11">
        <v>0.8452972707441484</v>
      </c>
      <c r="E32" s="11">
        <v>-0.56817037510741342</v>
      </c>
      <c r="F32" s="11">
        <v>-0.85263501242030482</v>
      </c>
    </row>
    <row r="33" spans="1:6">
      <c r="A33" s="9">
        <v>7</v>
      </c>
      <c r="B33" s="9">
        <v>2016</v>
      </c>
      <c r="C33" s="11">
        <v>-0.22139911783252703</v>
      </c>
      <c r="D33" s="11">
        <v>1.1376576032053574</v>
      </c>
      <c r="E33" s="11">
        <v>7.5242300403454754E-2</v>
      </c>
      <c r="F33" s="11">
        <v>-0.79756537698900409</v>
      </c>
    </row>
    <row r="34" spans="1:6">
      <c r="A34" s="9">
        <v>7</v>
      </c>
      <c r="B34" s="10">
        <v>2017</v>
      </c>
      <c r="C34" s="11">
        <v>-0.15104480161657788</v>
      </c>
      <c r="D34" s="11">
        <v>1.134811187992993</v>
      </c>
      <c r="E34" s="11">
        <v>-0.31540836220679785</v>
      </c>
      <c r="F34" s="11">
        <v>-0.37277989886563967</v>
      </c>
    </row>
    <row r="35" spans="1:6">
      <c r="A35" s="9">
        <v>7</v>
      </c>
      <c r="B35" s="9">
        <v>2018</v>
      </c>
      <c r="C35" s="11">
        <v>-9.2688775204279955E-2</v>
      </c>
      <c r="D35" s="11">
        <v>1.2715554369617423</v>
      </c>
      <c r="E35" s="11">
        <v>-6.9415852115432178E-2</v>
      </c>
      <c r="F35" s="11">
        <v>-0.31871721764163724</v>
      </c>
    </row>
    <row r="36" spans="1:6">
      <c r="A36" s="9">
        <v>7</v>
      </c>
      <c r="B36" s="10">
        <v>2019</v>
      </c>
      <c r="C36" s="11">
        <v>-8.5578954236350674E-2</v>
      </c>
      <c r="D36" s="11">
        <v>1.3553816767212843</v>
      </c>
      <c r="E36" s="11">
        <v>-0.37426762788839973</v>
      </c>
      <c r="F36" s="11">
        <v>-0.18829050104879308</v>
      </c>
    </row>
    <row r="37" spans="1:6">
      <c r="A37" s="9">
        <v>8</v>
      </c>
      <c r="B37" s="10">
        <v>2015</v>
      </c>
      <c r="C37" s="11">
        <v>5.8932098775137116E-2</v>
      </c>
      <c r="D37" s="11">
        <v>0.28785217730236501</v>
      </c>
      <c r="E37" s="11">
        <v>-8.6786855377948807E-2</v>
      </c>
      <c r="F37" s="11">
        <v>6.3693763454833601</v>
      </c>
    </row>
    <row r="38" spans="1:6">
      <c r="A38" s="9">
        <v>8</v>
      </c>
      <c r="B38" s="9">
        <v>2016</v>
      </c>
      <c r="C38" s="11">
        <v>5.7879361912851889E-2</v>
      </c>
      <c r="D38" s="11">
        <v>0.27079873785973579</v>
      </c>
      <c r="E38" s="11">
        <v>-1.6895078275793004E-2</v>
      </c>
      <c r="F38" s="11">
        <v>8.4920270068791783</v>
      </c>
    </row>
    <row r="39" spans="1:6">
      <c r="A39" s="9">
        <v>8</v>
      </c>
      <c r="B39" s="10">
        <v>2017</v>
      </c>
      <c r="C39" s="11">
        <v>6.3708887654071872E-2</v>
      </c>
      <c r="D39" s="11">
        <v>0.25344961407809358</v>
      </c>
      <c r="E39" s="11">
        <v>0.13790839942050023</v>
      </c>
      <c r="F39" s="11">
        <v>9.035210011303251</v>
      </c>
    </row>
    <row r="40" spans="1:6">
      <c r="A40" s="9">
        <v>8</v>
      </c>
      <c r="B40" s="9">
        <v>2018</v>
      </c>
      <c r="C40" s="11">
        <v>6.2872961148963694E-2</v>
      </c>
      <c r="D40" s="11">
        <v>0.2492348772357714</v>
      </c>
      <c r="E40" s="11">
        <v>0.1608681322206548</v>
      </c>
      <c r="F40" s="11">
        <v>13.954322776310208</v>
      </c>
    </row>
    <row r="41" spans="1:6">
      <c r="A41" s="9">
        <v>8</v>
      </c>
      <c r="B41" s="10">
        <v>2019</v>
      </c>
      <c r="C41" s="11">
        <v>6.167497015491985E-2</v>
      </c>
      <c r="D41" s="11">
        <v>0.2622500444744606</v>
      </c>
      <c r="E41" s="11">
        <v>-8.5240784138904593E-3</v>
      </c>
      <c r="F41" s="11">
        <v>8.1511546661127312</v>
      </c>
    </row>
    <row r="42" spans="1:6">
      <c r="A42" s="9">
        <v>9</v>
      </c>
      <c r="B42" s="10">
        <v>2015</v>
      </c>
      <c r="C42" s="11">
        <v>2.2216649996149865E-2</v>
      </c>
      <c r="D42" s="11">
        <v>0.10032093791803502</v>
      </c>
      <c r="E42" s="11">
        <v>-4.3379929953628119E-2</v>
      </c>
      <c r="F42" s="11">
        <v>10.012945293931161</v>
      </c>
    </row>
    <row r="43" spans="1:6">
      <c r="A43" s="9">
        <v>9</v>
      </c>
      <c r="B43" s="9">
        <v>2016</v>
      </c>
      <c r="C43" s="11">
        <v>2.8619982185592755E-2</v>
      </c>
      <c r="D43" s="11">
        <v>6.8771092939897457E-2</v>
      </c>
      <c r="E43" s="11">
        <v>9.2383062739950852E-2</v>
      </c>
      <c r="F43" s="11">
        <v>7.7817529966656904</v>
      </c>
    </row>
    <row r="44" spans="1:6">
      <c r="A44" s="9">
        <v>9</v>
      </c>
      <c r="B44" s="10">
        <v>2017</v>
      </c>
      <c r="C44" s="11">
        <v>3.7352287381374423E-2</v>
      </c>
      <c r="D44" s="11">
        <v>4.9245210849075197E-2</v>
      </c>
      <c r="E44" s="11">
        <v>5.8015012797230626E-2</v>
      </c>
      <c r="F44" s="11">
        <v>6.1955263352040477</v>
      </c>
    </row>
    <row r="45" spans="1:6">
      <c r="A45" s="9">
        <v>9</v>
      </c>
      <c r="B45" s="9">
        <v>2018</v>
      </c>
      <c r="C45" s="11">
        <v>3.8451763840932573E-2</v>
      </c>
      <c r="D45" s="11">
        <v>5.2520485465154074E-2</v>
      </c>
      <c r="E45" s="11">
        <v>0.13332416561298502</v>
      </c>
      <c r="F45" s="11">
        <v>7.8872661124795505</v>
      </c>
    </row>
    <row r="46" spans="1:6">
      <c r="A46" s="9">
        <v>9</v>
      </c>
      <c r="B46" s="10">
        <v>2019</v>
      </c>
      <c r="C46" s="11">
        <v>4.61841567275139E-2</v>
      </c>
      <c r="D46" s="11">
        <v>4.7319792362985696E-2</v>
      </c>
      <c r="E46" s="11">
        <v>5.7561680154559385E-3</v>
      </c>
      <c r="F46" s="11">
        <v>7.3352684176216343</v>
      </c>
    </row>
    <row r="47" spans="1:6">
      <c r="A47" s="9">
        <v>10</v>
      </c>
      <c r="B47" s="10">
        <v>2015</v>
      </c>
      <c r="C47" s="11">
        <v>-9.8556677015469111E-3</v>
      </c>
      <c r="D47" s="11">
        <v>0.29456019857763494</v>
      </c>
      <c r="E47" s="11">
        <v>1.7359109109375815E-2</v>
      </c>
      <c r="F47" s="11">
        <v>-11.299883615347799</v>
      </c>
    </row>
    <row r="48" spans="1:6">
      <c r="A48" s="9">
        <v>10</v>
      </c>
      <c r="B48" s="9">
        <v>2016</v>
      </c>
      <c r="C48" s="11">
        <v>3.500143677039759E-2</v>
      </c>
      <c r="D48" s="11">
        <v>0.27193803502898584</v>
      </c>
      <c r="E48" s="11">
        <v>-0.2176745391976618</v>
      </c>
      <c r="F48" s="11">
        <v>-37.669964134880594</v>
      </c>
    </row>
    <row r="49" spans="1:6">
      <c r="A49" s="9">
        <v>10</v>
      </c>
      <c r="B49" s="10">
        <v>2017</v>
      </c>
      <c r="C49" s="11">
        <v>-2.4285262468004901E-2</v>
      </c>
      <c r="D49" s="11">
        <v>0.27161665569724819</v>
      </c>
      <c r="E49" s="11">
        <v>0.24465384563110026</v>
      </c>
      <c r="F49" s="11">
        <v>-37.01210542695388</v>
      </c>
    </row>
    <row r="50" spans="1:6">
      <c r="A50" s="9">
        <v>10</v>
      </c>
      <c r="B50" s="9">
        <v>2018</v>
      </c>
      <c r="C50" s="11">
        <v>-0.10729885943094958</v>
      </c>
      <c r="D50" s="11">
        <v>0.32831431997063765</v>
      </c>
      <c r="E50" s="11">
        <v>5.0473010998246699E-2</v>
      </c>
      <c r="F50" s="11">
        <v>-10.736995069801862</v>
      </c>
    </row>
    <row r="51" spans="1:6">
      <c r="A51" s="9">
        <v>10</v>
      </c>
      <c r="B51" s="10">
        <v>2019</v>
      </c>
      <c r="C51" s="11">
        <v>1.3299350495335222E-3</v>
      </c>
      <c r="D51" s="11">
        <v>0.28773682646371646</v>
      </c>
      <c r="E51" s="11">
        <v>-0.16188679535137376</v>
      </c>
      <c r="F51" s="11">
        <v>-9.5866684892716094</v>
      </c>
    </row>
    <row r="52" spans="1:6">
      <c r="A52" s="9">
        <v>11</v>
      </c>
      <c r="B52" s="10">
        <v>2015</v>
      </c>
      <c r="C52" s="11">
        <v>0.16286468635251347</v>
      </c>
      <c r="D52" s="11">
        <v>1.446071630148449E-2</v>
      </c>
      <c r="E52" s="11">
        <v>1.9948986353914643E-2</v>
      </c>
      <c r="F52" s="11">
        <v>3.315884559838842</v>
      </c>
    </row>
    <row r="53" spans="1:6">
      <c r="A53" s="9">
        <v>11</v>
      </c>
      <c r="B53" s="9">
        <v>2016</v>
      </c>
      <c r="C53" s="11">
        <v>5.2478456402029999E-2</v>
      </c>
      <c r="D53" s="11">
        <v>1.0425690289111798E-2</v>
      </c>
      <c r="E53" s="11">
        <v>-2.8233620277044149E-2</v>
      </c>
      <c r="F53" s="11">
        <v>3.0653230295749987</v>
      </c>
    </row>
    <row r="54" spans="1:6">
      <c r="A54" s="9">
        <v>11</v>
      </c>
      <c r="B54" s="10">
        <v>2017</v>
      </c>
      <c r="C54" s="11">
        <v>6.270296397773055E-2</v>
      </c>
      <c r="D54" s="11">
        <v>5.8432292134174869E-3</v>
      </c>
      <c r="E54" s="11">
        <v>-2.5271284170832631E-2</v>
      </c>
      <c r="F54" s="11">
        <v>2.8878832925647338</v>
      </c>
    </row>
    <row r="55" spans="1:6">
      <c r="A55" s="9">
        <v>11</v>
      </c>
      <c r="B55" s="9">
        <v>2018</v>
      </c>
      <c r="C55" s="11">
        <v>7.7486895508769804E-2</v>
      </c>
      <c r="D55" s="11">
        <v>2.2808756660431379E-2</v>
      </c>
      <c r="E55" s="11">
        <v>1.8634465978056441E-2</v>
      </c>
      <c r="F55" s="11">
        <v>2.6129294236814724</v>
      </c>
    </row>
    <row r="56" spans="1:6">
      <c r="A56" s="9">
        <v>11</v>
      </c>
      <c r="B56" s="10">
        <v>2019</v>
      </c>
      <c r="C56" s="11">
        <v>2.7158005336291039E-2</v>
      </c>
      <c r="D56" s="11">
        <v>3.2439451087580028E-2</v>
      </c>
      <c r="E56" s="11">
        <v>-6.187660671774714E-2</v>
      </c>
      <c r="F56" s="11">
        <v>2.4502852472387016</v>
      </c>
    </row>
    <row r="57" spans="1:6">
      <c r="A57" s="9">
        <v>12</v>
      </c>
      <c r="B57" s="10">
        <v>2015</v>
      </c>
      <c r="C57" s="11">
        <v>7.9778138415042832E-2</v>
      </c>
      <c r="D57" s="11">
        <v>0.27518456290981519</v>
      </c>
      <c r="E57" s="11">
        <v>0.46367969417980959</v>
      </c>
      <c r="F57" s="11">
        <v>4.8447375872817782</v>
      </c>
    </row>
    <row r="58" spans="1:6">
      <c r="A58" s="9">
        <v>12</v>
      </c>
      <c r="B58" s="9">
        <v>2016</v>
      </c>
      <c r="C58" s="11">
        <v>1.9801957306644708E-2</v>
      </c>
      <c r="D58" s="11">
        <v>0.25305926817423618</v>
      </c>
      <c r="E58" s="11">
        <v>-0.24040966559510801</v>
      </c>
      <c r="F58" s="11">
        <v>3.808310943722113</v>
      </c>
    </row>
    <row r="59" spans="1:6">
      <c r="A59" s="9">
        <v>12</v>
      </c>
      <c r="B59" s="10">
        <v>2017</v>
      </c>
      <c r="C59" s="11">
        <v>2.8417177837639716E-2</v>
      </c>
      <c r="D59" s="11">
        <v>0.25882493814401669</v>
      </c>
      <c r="E59" s="11">
        <v>7.2007502208616195E-2</v>
      </c>
      <c r="F59" s="11">
        <v>3.0675173695562492</v>
      </c>
    </row>
    <row r="60" spans="1:6">
      <c r="A60" s="9">
        <v>12</v>
      </c>
      <c r="B60" s="9">
        <v>2018</v>
      </c>
      <c r="C60" s="11">
        <v>3.6667883885581329E-2</v>
      </c>
      <c r="D60" s="11">
        <v>0.21998517482000196</v>
      </c>
      <c r="E60" s="11">
        <v>0.54996461931722118</v>
      </c>
      <c r="F60" s="11">
        <v>3.8223052688425527</v>
      </c>
    </row>
    <row r="61" spans="1:6">
      <c r="A61" s="9">
        <v>12</v>
      </c>
      <c r="B61" s="10">
        <v>2019</v>
      </c>
      <c r="C61" s="11">
        <v>3.6087968536789576E-2</v>
      </c>
      <c r="D61" s="11">
        <v>0.33341311581921435</v>
      </c>
      <c r="E61" s="11">
        <v>3.30328022125237E-2</v>
      </c>
      <c r="F61" s="11">
        <v>5.739582972681184</v>
      </c>
    </row>
    <row r="62" spans="1:6">
      <c r="A62" s="9">
        <v>13</v>
      </c>
      <c r="B62" s="10">
        <v>2015</v>
      </c>
      <c r="C62" s="11">
        <v>-7.7479557673812921E-3</v>
      </c>
      <c r="D62" s="11">
        <v>0.70567855639422428</v>
      </c>
      <c r="E62" s="11">
        <v>-0.22437017560583314</v>
      </c>
      <c r="F62" s="11">
        <v>-35.555584373055638</v>
      </c>
    </row>
    <row r="63" spans="1:6">
      <c r="A63" s="9">
        <v>13</v>
      </c>
      <c r="B63" s="9">
        <v>2016</v>
      </c>
      <c r="C63" s="11">
        <v>0.18915559395762024</v>
      </c>
      <c r="D63" s="11">
        <v>0.36576560363497618</v>
      </c>
      <c r="E63" s="11">
        <v>-0.22599878529423531</v>
      </c>
      <c r="F63" s="11">
        <v>-16.975377548929334</v>
      </c>
    </row>
    <row r="64" spans="1:6">
      <c r="A64" s="9">
        <v>13</v>
      </c>
      <c r="B64" s="10">
        <v>2017</v>
      </c>
      <c r="C64" s="11">
        <v>0.17682887993312676</v>
      </c>
      <c r="D64" s="11">
        <v>0.37023859580905183</v>
      </c>
      <c r="E64" s="11">
        <v>-0.10688514046927139</v>
      </c>
      <c r="F64" s="11">
        <v>-13.031653787765206</v>
      </c>
    </row>
    <row r="65" spans="1:6">
      <c r="A65" s="9">
        <v>13</v>
      </c>
      <c r="B65" s="9">
        <v>2018</v>
      </c>
      <c r="C65" s="11">
        <v>2.393156844117408E-2</v>
      </c>
      <c r="D65" s="11">
        <v>0.26114873134536309</v>
      </c>
      <c r="E65" s="11">
        <v>-4.9281967045020809E-2</v>
      </c>
      <c r="F65" s="11">
        <v>-38.102602353555248</v>
      </c>
    </row>
    <row r="66" spans="1:6">
      <c r="A66" s="9">
        <v>13</v>
      </c>
      <c r="B66" s="10">
        <v>2019</v>
      </c>
      <c r="C66" s="11">
        <v>1.2365704671102868E-2</v>
      </c>
      <c r="D66" s="11">
        <v>9.8002829058289762E-2</v>
      </c>
      <c r="E66" s="11">
        <v>-0.13452972614212089</v>
      </c>
      <c r="F66" s="11">
        <v>4.6272666309515333</v>
      </c>
    </row>
    <row r="67" spans="1:6">
      <c r="A67" s="9">
        <v>14</v>
      </c>
      <c r="B67" s="10">
        <v>2015</v>
      </c>
      <c r="C67" s="11">
        <v>0.10633406049858929</v>
      </c>
      <c r="D67" s="11">
        <v>6.5315556737296207E-2</v>
      </c>
      <c r="E67" s="11">
        <v>-0.10730549397719077</v>
      </c>
      <c r="F67" s="11">
        <v>2.2837681444122255</v>
      </c>
    </row>
    <row r="68" spans="1:6">
      <c r="A68" s="9">
        <v>14</v>
      </c>
      <c r="B68" s="9">
        <v>2016</v>
      </c>
      <c r="C68" s="11">
        <v>8.9946399227189056E-2</v>
      </c>
      <c r="D68" s="11">
        <v>7.7530151113926041E-2</v>
      </c>
      <c r="E68" s="11">
        <v>0.22409550385694113</v>
      </c>
      <c r="F68" s="11">
        <v>2.4192040531713257</v>
      </c>
    </row>
    <row r="69" spans="1:6">
      <c r="A69" s="9">
        <v>14</v>
      </c>
      <c r="B69" s="10">
        <v>2017</v>
      </c>
      <c r="C69" s="11">
        <v>7.8073174590661445E-2</v>
      </c>
      <c r="D69" s="11">
        <v>0.23247403612973364</v>
      </c>
      <c r="E69" s="11">
        <v>-3.2051270060569691E-3</v>
      </c>
      <c r="F69" s="11">
        <v>2.8510151892510431</v>
      </c>
    </row>
    <row r="70" spans="1:6">
      <c r="A70" s="9">
        <v>14</v>
      </c>
      <c r="B70" s="9">
        <v>2018</v>
      </c>
      <c r="C70" s="11">
        <v>5.7240449124217163E-2</v>
      </c>
      <c r="D70" s="11">
        <v>0.24586080776682118</v>
      </c>
      <c r="E70" s="11">
        <v>0.13314284105800778</v>
      </c>
      <c r="F70" s="11">
        <v>4.2835918816532983</v>
      </c>
    </row>
    <row r="71" spans="1:6">
      <c r="A71" s="9">
        <v>14</v>
      </c>
      <c r="B71" s="10">
        <v>2019</v>
      </c>
      <c r="C71" s="11">
        <v>3.9371742710427315E-2</v>
      </c>
      <c r="D71" s="11">
        <v>0.23715050871570059</v>
      </c>
      <c r="E71" s="11">
        <v>1.6529251359552039E-2</v>
      </c>
      <c r="F71" s="11">
        <v>4.0910124565951973</v>
      </c>
    </row>
    <row r="72" spans="1:6">
      <c r="A72" s="9">
        <v>15</v>
      </c>
      <c r="B72" s="10">
        <v>2015</v>
      </c>
      <c r="C72" s="11">
        <v>3.5679690289250943E-2</v>
      </c>
      <c r="D72" s="11">
        <v>0.23692541704715614</v>
      </c>
      <c r="E72" s="11">
        <v>7.1974836537243162E-4</v>
      </c>
      <c r="F72" s="11">
        <v>4.5604922596494841</v>
      </c>
    </row>
    <row r="73" spans="1:6">
      <c r="A73" s="9">
        <v>15</v>
      </c>
      <c r="B73" s="9">
        <v>2016</v>
      </c>
      <c r="C73" s="11">
        <v>6.5076230370227056E-2</v>
      </c>
      <c r="D73" s="11">
        <v>0.13643182636196496</v>
      </c>
      <c r="E73" s="11">
        <v>5.9809605532288063E-2</v>
      </c>
      <c r="F73" s="11">
        <v>4.1520009685911985</v>
      </c>
    </row>
    <row r="74" spans="1:6">
      <c r="A74" s="9">
        <v>15</v>
      </c>
      <c r="B74" s="10">
        <v>2017</v>
      </c>
      <c r="C74" s="11">
        <v>7.3318644507952765E-2</v>
      </c>
      <c r="D74" s="11">
        <v>0.11018086437859435</v>
      </c>
      <c r="E74" s="11">
        <v>9.7521077720929772E-2</v>
      </c>
      <c r="F74" s="11">
        <v>3.5683913724841045</v>
      </c>
    </row>
    <row r="75" spans="1:6">
      <c r="A75" s="9">
        <v>15</v>
      </c>
      <c r="B75" s="9">
        <v>2018</v>
      </c>
      <c r="C75" s="11">
        <v>5.7258482347262364E-2</v>
      </c>
      <c r="D75" s="11">
        <v>7.5214985131985407E-2</v>
      </c>
      <c r="E75" s="11">
        <v>9.371017499213509E-2</v>
      </c>
      <c r="F75" s="11">
        <v>4.5624077564307388</v>
      </c>
    </row>
    <row r="76" spans="1:6">
      <c r="A76" s="9">
        <v>15</v>
      </c>
      <c r="B76" s="10">
        <v>2019</v>
      </c>
      <c r="C76" s="11">
        <v>4.831378112140268E-2</v>
      </c>
      <c r="D76" s="11">
        <v>5.3049415576155487E-2</v>
      </c>
      <c r="E76" s="11">
        <v>-7.1172824760841261E-2</v>
      </c>
      <c r="F76" s="11">
        <v>3.8719164720456352</v>
      </c>
    </row>
    <row r="77" spans="1:6">
      <c r="A77" s="9">
        <v>16</v>
      </c>
      <c r="B77" s="10">
        <v>2015</v>
      </c>
      <c r="C77" s="11">
        <v>-2.3767423798523573E-3</v>
      </c>
      <c r="D77" s="11">
        <v>0.26827985541367572</v>
      </c>
      <c r="E77" s="11">
        <v>-0.43229586763875999</v>
      </c>
      <c r="F77" s="11">
        <v>32.7672035979773</v>
      </c>
    </row>
    <row r="78" spans="1:6">
      <c r="A78" s="9">
        <v>16</v>
      </c>
      <c r="B78" s="9">
        <v>2016</v>
      </c>
      <c r="C78" s="11">
        <v>5.123493145903342E-2</v>
      </c>
      <c r="D78" s="11">
        <v>0.20891430917722656</v>
      </c>
      <c r="E78" s="11">
        <v>0.39481729533243987</v>
      </c>
      <c r="F78" s="11">
        <v>10.647298543603727</v>
      </c>
    </row>
    <row r="79" spans="1:6">
      <c r="A79" s="9">
        <v>16</v>
      </c>
      <c r="B79" s="10">
        <v>2017</v>
      </c>
      <c r="C79" s="11">
        <v>3.2423368194432853E-2</v>
      </c>
      <c r="D79" s="11">
        <v>0.25054405465338897</v>
      </c>
      <c r="E79" s="11">
        <v>0.25061864052647082</v>
      </c>
      <c r="F79" s="11">
        <v>3.8876444157355432</v>
      </c>
    </row>
    <row r="80" spans="1:6">
      <c r="A80" s="9">
        <v>16</v>
      </c>
      <c r="B80" s="9">
        <v>2018</v>
      </c>
      <c r="C80" s="11">
        <v>1.025574633048016E-2</v>
      </c>
      <c r="D80" s="11">
        <v>0.37687076536192832</v>
      </c>
      <c r="E80" s="11">
        <v>0.25387389820772133</v>
      </c>
      <c r="F80" s="11">
        <v>3.5166751335045436</v>
      </c>
    </row>
    <row r="81" spans="1:6">
      <c r="A81" s="9">
        <v>16</v>
      </c>
      <c r="B81" s="10">
        <v>2019</v>
      </c>
      <c r="C81" s="11">
        <v>6.1441560042694021E-3</v>
      </c>
      <c r="D81" s="11">
        <v>0.35303627487873884</v>
      </c>
      <c r="E81" s="11">
        <v>-0.21885272987728391</v>
      </c>
      <c r="F81" s="11">
        <v>3.3252218015877535</v>
      </c>
    </row>
    <row r="82" spans="1:6">
      <c r="A82" s="9">
        <v>17</v>
      </c>
      <c r="B82" s="10">
        <v>2015</v>
      </c>
      <c r="C82" s="11">
        <v>7.4347062468039418E-2</v>
      </c>
      <c r="D82" s="11">
        <v>3.2698522314587516E-2</v>
      </c>
      <c r="E82" s="11">
        <v>0.10040638172704056</v>
      </c>
      <c r="F82" s="11">
        <v>2.1586224205361497</v>
      </c>
    </row>
    <row r="83" spans="1:6">
      <c r="A83" s="9">
        <v>17</v>
      </c>
      <c r="B83" s="9">
        <v>2016</v>
      </c>
      <c r="C83" s="11">
        <v>4.8350320925441628E-2</v>
      </c>
      <c r="D83" s="11">
        <v>2.8268279407853768E-2</v>
      </c>
      <c r="E83" s="11">
        <v>3.8690015533178454E-2</v>
      </c>
      <c r="F83" s="11">
        <v>2.4741501251373985</v>
      </c>
    </row>
    <row r="84" spans="1:6">
      <c r="A84" s="9">
        <v>17</v>
      </c>
      <c r="B84" s="10">
        <v>2017</v>
      </c>
      <c r="C84" s="11">
        <v>5.8041173089772677E-2</v>
      </c>
      <c r="D84" s="11">
        <v>5.9684672760633557E-2</v>
      </c>
      <c r="E84" s="11">
        <v>0.14210749067302439</v>
      </c>
      <c r="F84" s="11">
        <v>2.5866751255516576</v>
      </c>
    </row>
    <row r="85" spans="1:6">
      <c r="A85" s="9">
        <v>17</v>
      </c>
      <c r="B85" s="9">
        <v>2018</v>
      </c>
      <c r="C85" s="11">
        <v>2.6067199527334006E-2</v>
      </c>
      <c r="D85" s="11">
        <v>5.7997223720790969E-2</v>
      </c>
      <c r="E85" s="11">
        <v>-9.5335467827620327E-3</v>
      </c>
      <c r="F85" s="11">
        <v>2.6742640049011728</v>
      </c>
    </row>
    <row r="86" spans="1:6">
      <c r="A86" s="9">
        <v>17</v>
      </c>
      <c r="B86" s="10">
        <v>2019</v>
      </c>
      <c r="C86" s="11">
        <v>1.3581000910351776E-2</v>
      </c>
      <c r="D86" s="11">
        <v>9.2710976129216666E-2</v>
      </c>
      <c r="E86" s="11">
        <v>0.11175370869792775</v>
      </c>
      <c r="F86" s="11">
        <v>2.8350361462580849</v>
      </c>
    </row>
    <row r="87" spans="1:6">
      <c r="A87" s="9">
        <v>18</v>
      </c>
      <c r="B87" s="10">
        <v>2015</v>
      </c>
      <c r="C87" s="11">
        <v>1.3855046130769105E-2</v>
      </c>
      <c r="D87" s="11">
        <v>0.39764377968669545</v>
      </c>
      <c r="E87" s="11">
        <v>0.18240366671776953</v>
      </c>
      <c r="F87" s="11">
        <v>-9.3657338988975312</v>
      </c>
    </row>
    <row r="88" spans="1:6">
      <c r="A88" s="9">
        <v>18</v>
      </c>
      <c r="B88" s="9">
        <v>2016</v>
      </c>
      <c r="C88" s="11">
        <v>8.474806035967461E-2</v>
      </c>
      <c r="D88" s="11">
        <v>0.4046191144345001</v>
      </c>
      <c r="E88" s="11">
        <v>0.42974370649346211</v>
      </c>
      <c r="F88" s="11">
        <v>-8.5840172097413063</v>
      </c>
    </row>
    <row r="89" spans="1:6">
      <c r="A89" s="9">
        <v>18</v>
      </c>
      <c r="B89" s="10">
        <v>2017</v>
      </c>
      <c r="C89" s="11">
        <v>7.5915294098398534E-2</v>
      </c>
      <c r="D89" s="11">
        <v>0.38909463296513913</v>
      </c>
      <c r="E89" s="11">
        <v>0.17319943759386439</v>
      </c>
      <c r="F89" s="11">
        <v>22.486124084741004</v>
      </c>
    </row>
    <row r="90" spans="1:6">
      <c r="A90" s="9">
        <v>18</v>
      </c>
      <c r="B90" s="9">
        <v>2018</v>
      </c>
      <c r="C90" s="11">
        <v>7.5859883412112444E-2</v>
      </c>
      <c r="D90" s="11">
        <v>4.3525199686502467E-2</v>
      </c>
      <c r="E90" s="11">
        <v>0.3520975857839152</v>
      </c>
      <c r="F90" s="11">
        <v>10.726253103856743</v>
      </c>
    </row>
    <row r="91" spans="1:6">
      <c r="A91" s="9">
        <v>18</v>
      </c>
      <c r="B91" s="10">
        <v>2019</v>
      </c>
      <c r="C91" s="11">
        <v>0.10501318489421294</v>
      </c>
      <c r="D91" s="11">
        <v>0.22259225741621022</v>
      </c>
      <c r="E91" s="11">
        <v>0.30991982819889002</v>
      </c>
      <c r="F91" s="11">
        <v>30.407869248563642</v>
      </c>
    </row>
    <row r="92" spans="1:6">
      <c r="A92" s="9">
        <v>19</v>
      </c>
      <c r="B92" s="9">
        <v>2015</v>
      </c>
      <c r="C92" s="11">
        <v>7.3724904338261829E-2</v>
      </c>
      <c r="D92" s="11">
        <v>0.33166418894004446</v>
      </c>
      <c r="E92" s="11">
        <v>2.642696001290366E-2</v>
      </c>
      <c r="F92" s="11">
        <v>4.708178735844502</v>
      </c>
    </row>
    <row r="93" spans="1:6">
      <c r="A93" s="9">
        <v>19</v>
      </c>
      <c r="B93" s="9">
        <v>2016</v>
      </c>
      <c r="C93" s="11">
        <v>9.1739783973804528E-2</v>
      </c>
      <c r="D93" s="11">
        <v>0.27308004849486317</v>
      </c>
      <c r="E93" s="11">
        <v>0.27861138366584154</v>
      </c>
      <c r="F93" s="11">
        <v>6.1041146238267823</v>
      </c>
    </row>
    <row r="94" spans="1:6">
      <c r="A94" s="9">
        <v>19</v>
      </c>
      <c r="B94" s="9">
        <v>2017</v>
      </c>
      <c r="C94" s="11">
        <v>0.10194110674481043</v>
      </c>
      <c r="D94" s="11">
        <v>0.23992612109820827</v>
      </c>
      <c r="E94" s="11">
        <v>0.29041934976365358</v>
      </c>
      <c r="F94" s="11">
        <v>7.400390010377432</v>
      </c>
    </row>
    <row r="95" spans="1:6">
      <c r="A95" s="9">
        <v>19</v>
      </c>
      <c r="B95" s="9">
        <v>2018</v>
      </c>
      <c r="C95" s="11">
        <v>0.16474484191585331</v>
      </c>
      <c r="D95" s="11">
        <v>0.16096255031398354</v>
      </c>
      <c r="E95" s="11">
        <v>9.2980757515950155E-2</v>
      </c>
      <c r="F95" s="11">
        <v>5.7615672257188724</v>
      </c>
    </row>
    <row r="96" spans="1:6">
      <c r="A96" s="9">
        <v>19</v>
      </c>
      <c r="B96" s="9">
        <v>2019</v>
      </c>
      <c r="C96" s="11">
        <v>0.12382430552345455</v>
      </c>
      <c r="D96" s="11">
        <v>0.17197665065018192</v>
      </c>
      <c r="E96" s="11">
        <v>8.6677323905835407E-2</v>
      </c>
      <c r="F96" s="11">
        <v>7.2304035215978972</v>
      </c>
    </row>
    <row r="97" spans="1:6">
      <c r="A97" s="9">
        <v>20</v>
      </c>
      <c r="B97" s="9">
        <v>2015</v>
      </c>
      <c r="C97" s="11">
        <v>3.6412811902268645E-2</v>
      </c>
      <c r="D97" s="11">
        <v>5.4039803058055259E-2</v>
      </c>
      <c r="E97" s="11">
        <v>-0.45210916981123928</v>
      </c>
      <c r="F97" s="11">
        <v>2.1362622345803537</v>
      </c>
    </row>
    <row r="98" spans="1:6">
      <c r="A98" s="9">
        <v>20</v>
      </c>
      <c r="B98" s="9">
        <v>2016</v>
      </c>
      <c r="C98" s="11">
        <v>-5.7562039698390464E-3</v>
      </c>
      <c r="D98" s="11">
        <v>5.3799087352997925E-2</v>
      </c>
      <c r="E98" s="11">
        <v>-0.1334825646806819</v>
      </c>
      <c r="F98" s="11">
        <v>2.1254615540467454</v>
      </c>
    </row>
    <row r="99" spans="1:6">
      <c r="A99" s="9">
        <v>20</v>
      </c>
      <c r="B99" s="9">
        <v>2017</v>
      </c>
      <c r="C99" s="11">
        <v>-8.0891961445221788E-2</v>
      </c>
      <c r="D99" s="11">
        <v>5.0564745847306254E-2</v>
      </c>
      <c r="E99" s="11">
        <v>-0.49554628949248269</v>
      </c>
      <c r="F99" s="11">
        <v>1.0082261867730307</v>
      </c>
    </row>
    <row r="100" spans="1:6">
      <c r="A100" s="9">
        <v>20</v>
      </c>
      <c r="B100" s="9">
        <v>2018</v>
      </c>
      <c r="C100" s="11">
        <v>-3.7162196715737089E-2</v>
      </c>
      <c r="D100" s="11">
        <v>2.3231577622967636E-2</v>
      </c>
      <c r="E100" s="11">
        <v>0.72285220393404659</v>
      </c>
      <c r="F100" s="11">
        <v>2.0957466917418568</v>
      </c>
    </row>
    <row r="101" spans="1:6">
      <c r="A101" s="9">
        <v>20</v>
      </c>
      <c r="B101" s="9">
        <v>2019</v>
      </c>
      <c r="C101" s="11">
        <v>9.5920209130504336E-3</v>
      </c>
      <c r="D101" s="11">
        <v>1.6010561909401727E-2</v>
      </c>
      <c r="E101" s="11">
        <v>0.67722387977675258</v>
      </c>
      <c r="F101" s="11">
        <v>3.0233344896598631</v>
      </c>
    </row>
    <row r="102" spans="1:6">
      <c r="A102" s="9">
        <v>21</v>
      </c>
      <c r="B102" s="9">
        <v>2015</v>
      </c>
      <c r="C102" s="11">
        <v>0.12098990123476722</v>
      </c>
      <c r="D102" s="11">
        <v>8.1133475381511153E-2</v>
      </c>
      <c r="E102" s="11">
        <v>9.426903414564208E-3</v>
      </c>
      <c r="F102" s="11">
        <v>2.5997047589390876</v>
      </c>
    </row>
    <row r="103" spans="1:6">
      <c r="A103" s="9">
        <v>21</v>
      </c>
      <c r="B103" s="9">
        <v>2016</v>
      </c>
      <c r="C103" s="11">
        <v>0.12500201736454108</v>
      </c>
      <c r="D103" s="11">
        <v>5.8520048778708499E-2</v>
      </c>
      <c r="E103" s="11">
        <v>6.9799842675405829E-2</v>
      </c>
      <c r="F103" s="11">
        <v>2.1175702831337562</v>
      </c>
    </row>
    <row r="104" spans="1:6">
      <c r="A104" s="9">
        <v>21</v>
      </c>
      <c r="B104" s="9">
        <v>2017</v>
      </c>
      <c r="C104" s="11">
        <v>9.4575949712236082E-2</v>
      </c>
      <c r="D104" s="11">
        <v>5.7552758295168933E-2</v>
      </c>
      <c r="E104" s="11">
        <v>0.13181125630132975</v>
      </c>
      <c r="F104" s="11">
        <v>1.9981592106763746</v>
      </c>
    </row>
    <row r="105" spans="1:6">
      <c r="A105" s="9">
        <v>21</v>
      </c>
      <c r="B105" s="9">
        <v>2018</v>
      </c>
      <c r="C105" s="11">
        <v>8.4797875210025811E-2</v>
      </c>
      <c r="D105" s="11">
        <v>4.6424153990359936E-2</v>
      </c>
      <c r="E105" s="11">
        <v>0.14914272610410623</v>
      </c>
      <c r="F105" s="11">
        <v>1.9983706795272191</v>
      </c>
    </row>
    <row r="106" spans="1:6">
      <c r="A106" s="9">
        <v>21</v>
      </c>
      <c r="B106" s="9">
        <v>2019</v>
      </c>
      <c r="C106" s="11">
        <v>7.6185256222991563E-2</v>
      </c>
      <c r="D106" s="11">
        <v>2.9263104399568866E-2</v>
      </c>
      <c r="E106" s="11">
        <v>2.5312363813524374E-2</v>
      </c>
      <c r="F106" s="11">
        <v>1.822025767991704</v>
      </c>
    </row>
    <row r="107" spans="1:6">
      <c r="A107" s="9">
        <v>22</v>
      </c>
      <c r="B107" s="9">
        <v>2015</v>
      </c>
      <c r="C107" s="11">
        <v>-0.1844772367505883</v>
      </c>
      <c r="D107" s="11">
        <v>0.57394142256822966</v>
      </c>
      <c r="E107" s="11">
        <v>-0.21676562373451469</v>
      </c>
      <c r="F107" s="11">
        <v>-2.9015895294307437</v>
      </c>
    </row>
    <row r="108" spans="1:6">
      <c r="A108" s="9">
        <v>22</v>
      </c>
      <c r="B108" s="9">
        <v>2016</v>
      </c>
      <c r="C108" s="11">
        <v>6.3266567354515246E-2</v>
      </c>
      <c r="D108" s="11">
        <v>0.26621012611726169</v>
      </c>
      <c r="E108" s="11">
        <v>-4.9104608701671798E-2</v>
      </c>
      <c r="F108" s="11">
        <v>4.7315717380481441</v>
      </c>
    </row>
    <row r="109" spans="1:6">
      <c r="A109" s="9">
        <v>22</v>
      </c>
      <c r="B109" s="9">
        <v>2017</v>
      </c>
      <c r="C109" s="11">
        <v>-2.7654702727836794E-2</v>
      </c>
      <c r="D109" s="11">
        <v>0.37908835847852557</v>
      </c>
      <c r="E109" s="11">
        <v>-1.1183984970325812E-3</v>
      </c>
      <c r="F109" s="11">
        <v>-22.260398941648049</v>
      </c>
    </row>
    <row r="110" spans="1:6">
      <c r="A110" s="9">
        <v>22</v>
      </c>
      <c r="B110" s="9">
        <v>2018</v>
      </c>
      <c r="C110" s="11">
        <v>2.2781685349711388E-2</v>
      </c>
      <c r="D110" s="11">
        <v>0.38993998167271021</v>
      </c>
      <c r="E110" s="11">
        <v>2.4471747381654901E-2</v>
      </c>
      <c r="F110" s="11">
        <v>-12.864998516325779</v>
      </c>
    </row>
    <row r="111" spans="1:6">
      <c r="A111" s="9">
        <v>22</v>
      </c>
      <c r="B111" s="9">
        <v>2019</v>
      </c>
      <c r="C111" s="11">
        <v>-4.5700905229327363E-2</v>
      </c>
      <c r="D111" s="11">
        <v>0.4307722859401753</v>
      </c>
      <c r="E111" s="11">
        <v>-0.1692508862626948</v>
      </c>
      <c r="F111" s="11">
        <v>9.6980306359930424</v>
      </c>
    </row>
    <row r="112" spans="1:6">
      <c r="A112" s="9">
        <v>23</v>
      </c>
      <c r="B112" s="9">
        <v>2015</v>
      </c>
      <c r="C112" s="11">
        <v>-9.3011940138991076E-4</v>
      </c>
      <c r="D112" s="11">
        <v>5.3571292078981217E-2</v>
      </c>
      <c r="E112" s="11">
        <v>-3.8080709471520036E-2</v>
      </c>
      <c r="F112" s="11">
        <v>-13.534149911584276</v>
      </c>
    </row>
    <row r="113" spans="1:6">
      <c r="A113" s="9">
        <v>23</v>
      </c>
      <c r="B113" s="9">
        <v>2016</v>
      </c>
      <c r="C113" s="11">
        <v>1.4676645441490865E-2</v>
      </c>
      <c r="D113" s="11">
        <v>4.7216947339278934E-2</v>
      </c>
      <c r="E113" s="11">
        <v>3.4116249563252202E-3</v>
      </c>
      <c r="F113" s="11">
        <v>-21.020461443176295</v>
      </c>
    </row>
    <row r="114" spans="1:6">
      <c r="A114" s="9">
        <v>23</v>
      </c>
      <c r="B114" s="9">
        <v>2017</v>
      </c>
      <c r="C114" s="11">
        <v>-7.2250609216131141E-3</v>
      </c>
      <c r="D114" s="11">
        <v>4.1853309804986201E-2</v>
      </c>
      <c r="E114" s="11">
        <v>3.9252897687943586E-2</v>
      </c>
      <c r="F114" s="11">
        <v>-10.044275996391169</v>
      </c>
    </row>
    <row r="115" spans="1:6">
      <c r="A115" s="9">
        <v>23</v>
      </c>
      <c r="B115" s="9">
        <v>2018</v>
      </c>
      <c r="C115" s="11">
        <v>4.0098446906318948E-3</v>
      </c>
      <c r="D115" s="11">
        <v>9.4725801934022025E-2</v>
      </c>
      <c r="E115" s="11">
        <v>-8.2679124709143237E-3</v>
      </c>
      <c r="F115" s="11">
        <v>-7.364713852816803</v>
      </c>
    </row>
    <row r="116" spans="1:6">
      <c r="A116" s="9">
        <v>23</v>
      </c>
      <c r="B116" s="9">
        <v>2019</v>
      </c>
      <c r="C116" s="11">
        <v>-2.1982193706913478E-3</v>
      </c>
      <c r="D116" s="11">
        <v>0.17467574648298859</v>
      </c>
      <c r="E116" s="11">
        <v>-0.12888513075817118</v>
      </c>
      <c r="F116" s="11">
        <v>-5.3907004776708751</v>
      </c>
    </row>
    <row r="117" spans="1:6">
      <c r="A117" s="9">
        <v>24</v>
      </c>
      <c r="B117" s="9">
        <v>2015</v>
      </c>
      <c r="C117" s="11">
        <v>0.10134024663047764</v>
      </c>
      <c r="D117" s="11">
        <v>0.3237706617915615</v>
      </c>
      <c r="E117" s="11">
        <v>7.9460835164235563E-2</v>
      </c>
      <c r="F117" s="11">
        <v>3.7987509706917053</v>
      </c>
    </row>
    <row r="118" spans="1:6">
      <c r="A118" s="9">
        <v>24</v>
      </c>
      <c r="B118" s="9">
        <v>2016</v>
      </c>
      <c r="C118" s="11">
        <v>0.10606687332711077</v>
      </c>
      <c r="D118" s="11">
        <v>0.31378446394154802</v>
      </c>
      <c r="E118" s="11">
        <v>8.3969681327288354E-2</v>
      </c>
      <c r="F118" s="11">
        <v>3.7583455501645462</v>
      </c>
    </row>
    <row r="119" spans="1:6">
      <c r="A119" s="9">
        <v>24</v>
      </c>
      <c r="B119" s="9">
        <v>2017</v>
      </c>
      <c r="C119" s="11">
        <v>0.11614224095685517</v>
      </c>
      <c r="D119" s="11">
        <v>0.30856830716309452</v>
      </c>
      <c r="E119" s="11">
        <v>9.2190814341397004E-2</v>
      </c>
      <c r="F119" s="11">
        <v>3.9381723548219196</v>
      </c>
    </row>
    <row r="120" spans="1:6">
      <c r="A120" s="9">
        <v>24</v>
      </c>
      <c r="B120" s="9">
        <v>2018</v>
      </c>
      <c r="C120" s="11">
        <v>0.11276607055176013</v>
      </c>
      <c r="D120" s="11">
        <v>0.25069236116097909</v>
      </c>
      <c r="E120" s="11">
        <v>0.148869884118564</v>
      </c>
      <c r="F120" s="11">
        <v>4.11095078980712</v>
      </c>
    </row>
    <row r="121" spans="1:6">
      <c r="A121" s="9">
        <v>24</v>
      </c>
      <c r="B121" s="9">
        <v>2019</v>
      </c>
      <c r="C121" s="11">
        <v>0.13834809470143736</v>
      </c>
      <c r="D121" s="11">
        <v>0.22140761556254257</v>
      </c>
      <c r="E121" s="11">
        <v>0.15480632676506234</v>
      </c>
      <c r="F121" s="11">
        <v>4.1205780802381877</v>
      </c>
    </row>
    <row r="122" spans="1:6">
      <c r="A122" s="9">
        <v>25</v>
      </c>
      <c r="B122" s="9">
        <v>2015</v>
      </c>
      <c r="C122" s="11">
        <v>-1.7894624338969715E-2</v>
      </c>
      <c r="D122" s="11">
        <v>0.4397756606709699</v>
      </c>
      <c r="E122" s="11">
        <v>-7.6886711132243685E-3</v>
      </c>
      <c r="F122" s="11">
        <v>4.4893180105774633</v>
      </c>
    </row>
    <row r="123" spans="1:6">
      <c r="A123" s="9">
        <v>25</v>
      </c>
      <c r="B123" s="9">
        <v>2016</v>
      </c>
      <c r="C123" s="11">
        <v>3.3509914594277393E-2</v>
      </c>
      <c r="D123" s="11">
        <v>0.39810001260683847</v>
      </c>
      <c r="E123" s="11">
        <v>5.1141601092115997E-2</v>
      </c>
      <c r="F123" s="11">
        <v>4.2962701309618438</v>
      </c>
    </row>
    <row r="124" spans="1:6">
      <c r="A124" s="9">
        <v>25</v>
      </c>
      <c r="B124" s="9">
        <v>2017</v>
      </c>
      <c r="C124" s="11">
        <v>2.4752659213285698E-3</v>
      </c>
      <c r="D124" s="11">
        <v>0.38776555818390313</v>
      </c>
      <c r="E124" s="11">
        <v>3.7654288134138424E-2</v>
      </c>
      <c r="F124" s="11">
        <v>5.1064145785937347</v>
      </c>
    </row>
    <row r="125" spans="1:6">
      <c r="A125" s="9">
        <v>25</v>
      </c>
      <c r="B125" s="9">
        <v>2018</v>
      </c>
      <c r="C125" s="11">
        <v>-3.7824154459465283E-3</v>
      </c>
      <c r="D125" s="11">
        <v>0.38514737745320993</v>
      </c>
      <c r="E125" s="11">
        <v>8.503773324225411E-2</v>
      </c>
      <c r="F125" s="11">
        <v>5.3371655314723059</v>
      </c>
    </row>
    <row r="126" spans="1:6">
      <c r="A126" s="9">
        <v>25</v>
      </c>
      <c r="B126" s="9">
        <v>2019</v>
      </c>
      <c r="C126" s="11">
        <v>1.4271634468607741E-2</v>
      </c>
      <c r="D126" s="11">
        <v>0.35875715985615836</v>
      </c>
      <c r="E126" s="11">
        <v>3.8402830059725349E-2</v>
      </c>
      <c r="F126" s="11">
        <v>5.9543900703080288</v>
      </c>
    </row>
    <row r="127" spans="1:6">
      <c r="A127" s="9">
        <v>26</v>
      </c>
      <c r="B127" s="9">
        <v>2015</v>
      </c>
      <c r="C127" s="11">
        <v>0.11560891122361629</v>
      </c>
      <c r="D127" s="11">
        <v>0.18470878883428121</v>
      </c>
      <c r="E127" s="11">
        <v>0.15732535516495269</v>
      </c>
      <c r="F127" s="11">
        <v>2.5670888029102858</v>
      </c>
    </row>
    <row r="128" spans="1:6">
      <c r="A128" s="9">
        <v>26</v>
      </c>
      <c r="B128" s="9">
        <v>2016</v>
      </c>
      <c r="C128" s="11">
        <v>0.13046459885864342</v>
      </c>
      <c r="D128" s="11">
        <v>0.30820961888986337</v>
      </c>
      <c r="E128" s="11">
        <v>0.27184261773496127</v>
      </c>
      <c r="F128" s="11">
        <v>2.1421750326290168</v>
      </c>
    </row>
    <row r="129" spans="1:6">
      <c r="A129" s="9">
        <v>26</v>
      </c>
      <c r="B129" s="9">
        <v>2017</v>
      </c>
      <c r="C129" s="11">
        <v>9.4493669334644467E-2</v>
      </c>
      <c r="D129" s="11">
        <v>0.18549727316421566</v>
      </c>
      <c r="E129" s="11">
        <v>0.13023823073573998</v>
      </c>
      <c r="F129" s="11">
        <v>1.6433041218475271</v>
      </c>
    </row>
    <row r="130" spans="1:6">
      <c r="A130" s="9">
        <v>26</v>
      </c>
      <c r="B130" s="9">
        <v>2018</v>
      </c>
      <c r="C130" s="11">
        <v>1.5681713579738375E-2</v>
      </c>
      <c r="D130" s="11">
        <v>0.26153024824991655</v>
      </c>
      <c r="E130" s="11">
        <v>6.9974596320578661E-2</v>
      </c>
      <c r="F130" s="11">
        <v>2.114488071406011</v>
      </c>
    </row>
    <row r="131" spans="1:6">
      <c r="A131" s="9">
        <v>26</v>
      </c>
      <c r="B131" s="9">
        <v>2019</v>
      </c>
      <c r="C131" s="11">
        <v>-4.2121009605959282E-3</v>
      </c>
      <c r="D131" s="11">
        <v>0.33536061078633589</v>
      </c>
      <c r="E131" s="11">
        <v>0.10523962293875908</v>
      </c>
      <c r="F131" s="11">
        <v>4.959860876090171</v>
      </c>
    </row>
    <row r="132" spans="1:6">
      <c r="A132" s="9">
        <v>27</v>
      </c>
      <c r="B132" s="9">
        <v>2015</v>
      </c>
      <c r="C132" s="11">
        <v>-6.2140875550847803E-2</v>
      </c>
      <c r="D132" s="11">
        <v>0.53039475115285228</v>
      </c>
      <c r="E132" s="11">
        <v>0.19233010941805723</v>
      </c>
      <c r="F132" s="11">
        <v>-5.9969249595920733</v>
      </c>
    </row>
    <row r="133" spans="1:6">
      <c r="A133" s="9">
        <v>27</v>
      </c>
      <c r="B133" s="9">
        <v>2016</v>
      </c>
      <c r="C133" s="11">
        <v>-5.2732716249284342E-2</v>
      </c>
      <c r="D133" s="11">
        <v>0.57309199284676926</v>
      </c>
      <c r="E133" s="11">
        <v>0.17521072134412766</v>
      </c>
      <c r="F133" s="11">
        <v>-6.0341631006700753</v>
      </c>
    </row>
    <row r="134" spans="1:6">
      <c r="A134" s="9">
        <v>27</v>
      </c>
      <c r="B134" s="9">
        <v>2017</v>
      </c>
      <c r="C134" s="11">
        <v>-0.15739209464683526</v>
      </c>
      <c r="D134" s="11">
        <v>0.6703023452842668</v>
      </c>
      <c r="E134" s="11">
        <v>-0.21476607589142688</v>
      </c>
      <c r="F134" s="11">
        <v>-1.402008702254675</v>
      </c>
    </row>
    <row r="135" spans="1:6">
      <c r="A135" s="9">
        <v>27</v>
      </c>
      <c r="B135" s="9">
        <v>2018</v>
      </c>
      <c r="C135" s="11">
        <v>-0.11276389280308495</v>
      </c>
      <c r="D135" s="11">
        <v>0.18257278860080903</v>
      </c>
      <c r="E135" s="11">
        <v>-0.59163550064534542</v>
      </c>
      <c r="F135" s="11">
        <v>-2.6685403624518584</v>
      </c>
    </row>
    <row r="136" spans="1:6">
      <c r="A136" s="9">
        <v>27</v>
      </c>
      <c r="B136" s="9">
        <v>2019</v>
      </c>
      <c r="C136" s="11">
        <v>-0.15242303706998728</v>
      </c>
      <c r="D136" s="11">
        <v>0.24273158274709106</v>
      </c>
      <c r="E136" s="11">
        <v>-0.98415324194095355</v>
      </c>
      <c r="F136" s="11">
        <v>-3.7275352006821048E-2</v>
      </c>
    </row>
    <row r="137" spans="1:6">
      <c r="A137" s="9">
        <v>28</v>
      </c>
      <c r="B137" s="9">
        <v>2015</v>
      </c>
      <c r="C137" s="11">
        <v>0.27264169244056502</v>
      </c>
      <c r="D137" s="11">
        <v>1.608125100069374E-3</v>
      </c>
      <c r="E137" s="11">
        <v>0.10384380353329353</v>
      </c>
      <c r="F137" s="11">
        <v>3.5248930329186554</v>
      </c>
    </row>
    <row r="138" spans="1:6">
      <c r="A138" s="9">
        <v>28</v>
      </c>
      <c r="B138" s="9">
        <v>2016</v>
      </c>
      <c r="C138" s="11">
        <v>0.30022927028486013</v>
      </c>
      <c r="D138" s="11">
        <v>2.0351801378458482E-3</v>
      </c>
      <c r="E138" s="11">
        <v>7.1824352279440853E-2</v>
      </c>
      <c r="F138" s="11">
        <v>3.5073511991142023</v>
      </c>
    </row>
    <row r="139" spans="1:6">
      <c r="A139" s="9">
        <v>28</v>
      </c>
      <c r="B139" s="9">
        <v>2017</v>
      </c>
      <c r="C139" s="11">
        <v>0.29370008996045066</v>
      </c>
      <c r="D139" s="11">
        <v>2.5374200957505671E-3</v>
      </c>
      <c r="E139" s="11">
        <v>3.7969557081438864E-2</v>
      </c>
      <c r="F139" s="11">
        <v>3.5776476091496554</v>
      </c>
    </row>
    <row r="140" spans="1:6">
      <c r="A140" s="9">
        <v>28</v>
      </c>
      <c r="B140" s="9">
        <v>2018</v>
      </c>
      <c r="C140" s="11">
        <v>0.29050890914790478</v>
      </c>
      <c r="D140" s="11">
        <v>2.46897041452511E-3</v>
      </c>
      <c r="E140" s="11">
        <v>7.7205532216590295E-2</v>
      </c>
      <c r="F140" s="11">
        <v>3.6760035334007264</v>
      </c>
    </row>
    <row r="141" spans="1:6">
      <c r="A141" s="9">
        <v>28</v>
      </c>
      <c r="B141" s="9">
        <v>2019</v>
      </c>
      <c r="C141" s="11">
        <v>0.26956300069832545</v>
      </c>
      <c r="D141" s="11">
        <v>8.1962082111950423E-3</v>
      </c>
      <c r="E141" s="11">
        <v>-6.4334312406063047E-3</v>
      </c>
      <c r="F141" s="11">
        <v>3.6609456858527758</v>
      </c>
    </row>
    <row r="142" spans="1:6">
      <c r="A142" s="9">
        <v>29</v>
      </c>
      <c r="B142" s="9">
        <v>2015</v>
      </c>
      <c r="C142" s="11">
        <v>0.16039921574693652</v>
      </c>
      <c r="D142" s="11">
        <v>0.33182622563711189</v>
      </c>
      <c r="E142" s="11">
        <v>0.27008289417407871</v>
      </c>
      <c r="F142" s="11">
        <v>21.781190178914787</v>
      </c>
    </row>
    <row r="143" spans="1:6">
      <c r="A143" s="9">
        <v>29</v>
      </c>
      <c r="B143" s="9">
        <v>2016</v>
      </c>
      <c r="C143" s="11">
        <v>0.11835950308810925</v>
      </c>
      <c r="D143" s="11">
        <v>0.31472610150380764</v>
      </c>
      <c r="E143" s="11">
        <v>0.74225044847707944</v>
      </c>
      <c r="F143" s="11">
        <v>24.509191058688256</v>
      </c>
    </row>
    <row r="144" spans="1:6">
      <c r="A144" s="9">
        <v>29</v>
      </c>
      <c r="B144" s="9">
        <v>2017</v>
      </c>
      <c r="C144" s="11">
        <v>8.3131968254491123E-2</v>
      </c>
      <c r="D144" s="11">
        <v>0.12631737671325849</v>
      </c>
      <c r="E144" s="11">
        <v>5.4344884492220621E-2</v>
      </c>
      <c r="F144" s="11">
        <v>3.8465765019205613</v>
      </c>
    </row>
    <row r="145" spans="1:6">
      <c r="A145" s="9">
        <v>29</v>
      </c>
      <c r="B145" s="9">
        <v>2018</v>
      </c>
      <c r="C145" s="11">
        <v>0.11885819080617804</v>
      </c>
      <c r="D145" s="11">
        <v>0.2164359992330997</v>
      </c>
      <c r="E145" s="11">
        <v>0.18323442176704102</v>
      </c>
      <c r="F145" s="11">
        <v>4.65260970273191</v>
      </c>
    </row>
    <row r="146" spans="1:6">
      <c r="A146" s="9">
        <v>29</v>
      </c>
      <c r="B146" s="9">
        <v>2019</v>
      </c>
      <c r="C146" s="11">
        <v>0.1222175758501947</v>
      </c>
      <c r="D146" s="11">
        <v>0.17527138901087733</v>
      </c>
      <c r="E146" s="11">
        <v>0.15533190882212161</v>
      </c>
      <c r="F146" s="11">
        <v>5.141298413446119</v>
      </c>
    </row>
    <row r="147" spans="1:6">
      <c r="A147" s="9">
        <v>30</v>
      </c>
      <c r="B147" s="9">
        <v>2015</v>
      </c>
      <c r="C147" s="11">
        <v>7.630522045332426E-2</v>
      </c>
      <c r="D147" s="11">
        <v>0.47279719499650497</v>
      </c>
      <c r="E147" s="11">
        <v>0.29785990110241217</v>
      </c>
      <c r="F147" s="11">
        <v>5.5007720161860343</v>
      </c>
    </row>
    <row r="148" spans="1:6">
      <c r="A148" s="9">
        <v>30</v>
      </c>
      <c r="B148" s="9">
        <v>2016</v>
      </c>
      <c r="C148" s="11">
        <v>0.16018751521219615</v>
      </c>
      <c r="D148" s="11">
        <v>0.42673775746316922</v>
      </c>
      <c r="E148" s="11">
        <v>0.26542114497649277</v>
      </c>
      <c r="F148" s="11">
        <v>4.5093749187497165</v>
      </c>
    </row>
    <row r="149" spans="1:6">
      <c r="A149" s="9">
        <v>30</v>
      </c>
      <c r="B149" s="9">
        <v>2017</v>
      </c>
      <c r="C149" s="11">
        <v>7.7761948370590209E-2</v>
      </c>
      <c r="D149" s="11">
        <v>0.26437359301430968</v>
      </c>
      <c r="E149" s="11">
        <v>0.1317639242238296</v>
      </c>
      <c r="F149" s="11">
        <v>2.5712978866009992</v>
      </c>
    </row>
    <row r="150" spans="1:6">
      <c r="A150" s="9">
        <v>30</v>
      </c>
      <c r="B150" s="9">
        <v>2018</v>
      </c>
      <c r="C150" s="11">
        <v>8.0285575681654217E-2</v>
      </c>
      <c r="D150" s="11">
        <v>0.2316413211991179</v>
      </c>
      <c r="E150" s="11">
        <v>0.10586376860500303</v>
      </c>
      <c r="F150" s="11">
        <v>2.6336098593339563</v>
      </c>
    </row>
    <row r="151" spans="1:6">
      <c r="A151" s="9">
        <v>30</v>
      </c>
      <c r="B151" s="9">
        <v>2019</v>
      </c>
      <c r="C151" s="11">
        <v>6.4949047183176067E-2</v>
      </c>
      <c r="D151" s="11">
        <v>0.44907046341571305</v>
      </c>
      <c r="E151" s="11">
        <v>0.17844196369025495</v>
      </c>
      <c r="F151" s="11">
        <v>1.6361958685800388</v>
      </c>
    </row>
    <row r="152" spans="1:6">
      <c r="A152" s="9">
        <v>31</v>
      </c>
      <c r="B152" s="9">
        <v>2015</v>
      </c>
      <c r="C152" s="11">
        <v>0.11297600522759724</v>
      </c>
      <c r="D152" s="11">
        <v>0.10743644815213343</v>
      </c>
      <c r="E152" s="11">
        <v>5.7244828206210387E-2</v>
      </c>
      <c r="F152" s="11">
        <v>3.9879975376929604</v>
      </c>
    </row>
    <row r="153" spans="1:6">
      <c r="A153" s="9">
        <v>31</v>
      </c>
      <c r="B153" s="9">
        <v>2016</v>
      </c>
      <c r="C153" s="11">
        <v>0.12457121937829367</v>
      </c>
      <c r="D153" s="11">
        <v>7.0593925830983992E-2</v>
      </c>
      <c r="E153" s="11">
        <v>8.2988395432066139E-2</v>
      </c>
      <c r="F153" s="11">
        <v>3.7768440795673701</v>
      </c>
    </row>
    <row r="154" spans="1:6">
      <c r="A154" s="9">
        <v>31</v>
      </c>
      <c r="B154" s="9">
        <v>2017</v>
      </c>
      <c r="C154" s="11">
        <v>0.12006968528108934</v>
      </c>
      <c r="D154" s="11">
        <v>7.4397097661467099E-2</v>
      </c>
      <c r="E154" s="11">
        <v>3.5821001147553683E-2</v>
      </c>
      <c r="F154" s="11">
        <v>3.6513053190289404</v>
      </c>
    </row>
    <row r="155" spans="1:6">
      <c r="A155" s="9">
        <v>31</v>
      </c>
      <c r="B155" s="9">
        <v>2018</v>
      </c>
      <c r="C155" s="11">
        <v>0.1331445435116054</v>
      </c>
      <c r="D155" s="11">
        <v>5.9882904299950891E-2</v>
      </c>
      <c r="E155" s="11">
        <v>7.8828540441566675E-2</v>
      </c>
      <c r="F155" s="11">
        <v>5.5783413950330303</v>
      </c>
    </row>
    <row r="156" spans="1:6">
      <c r="A156" s="9">
        <v>31</v>
      </c>
      <c r="B156" s="9">
        <v>2019</v>
      </c>
      <c r="C156" s="11">
        <v>0.13016992865981436</v>
      </c>
      <c r="D156" s="11">
        <v>6.0680332256295905E-2</v>
      </c>
      <c r="E156" s="11">
        <v>0.10109221300064312</v>
      </c>
      <c r="F156" s="11">
        <v>4.2008666199478801</v>
      </c>
    </row>
    <row r="157" spans="1:6">
      <c r="A157" s="9">
        <v>32</v>
      </c>
      <c r="B157" s="9">
        <v>2015</v>
      </c>
      <c r="C157" s="11">
        <v>-1.8392849663861235E-3</v>
      </c>
      <c r="D157" s="11">
        <v>0.60433300817199831</v>
      </c>
      <c r="E157" s="11">
        <v>-6.9800253837525014E-2</v>
      </c>
      <c r="F157" s="11">
        <v>-21.464375786357696</v>
      </c>
    </row>
    <row r="158" spans="1:6">
      <c r="A158" s="9">
        <v>32</v>
      </c>
      <c r="B158" s="9">
        <v>2016</v>
      </c>
      <c r="C158" s="11">
        <v>-1.1290760224839706E-2</v>
      </c>
      <c r="D158" s="11">
        <v>0.64518822410011345</v>
      </c>
      <c r="E158" s="11">
        <v>-0.16853323056890931</v>
      </c>
      <c r="F158" s="11">
        <v>-15.758740824919984</v>
      </c>
    </row>
    <row r="159" spans="1:6">
      <c r="A159" s="9">
        <v>32</v>
      </c>
      <c r="B159" s="9">
        <v>2017</v>
      </c>
      <c r="C159" s="11">
        <v>-3.4940449138836037E-3</v>
      </c>
      <c r="D159" s="11">
        <v>0.59803284745838392</v>
      </c>
      <c r="E159" s="11">
        <v>2.0592373988597826E-2</v>
      </c>
      <c r="F159" s="11">
        <v>-6.0042131842107551</v>
      </c>
    </row>
    <row r="160" spans="1:6">
      <c r="A160" s="9">
        <v>32</v>
      </c>
      <c r="B160" s="9">
        <v>2018</v>
      </c>
      <c r="C160" s="11">
        <v>5.6674684094721228E-4</v>
      </c>
      <c r="D160" s="11">
        <v>0.61116635597604108</v>
      </c>
      <c r="E160" s="11">
        <v>0.16399257477231721</v>
      </c>
      <c r="F160" s="11">
        <v>-3.3115795218714159</v>
      </c>
    </row>
    <row r="161" spans="1:6">
      <c r="A161" s="9">
        <v>32</v>
      </c>
      <c r="B161" s="9">
        <v>2019</v>
      </c>
      <c r="C161" s="11">
        <v>3.804595787910885E-3</v>
      </c>
      <c r="D161" s="11">
        <v>0.66649205516903831</v>
      </c>
      <c r="E161" s="11">
        <v>4.121536783943365E-2</v>
      </c>
      <c r="F161" s="11">
        <v>-3.8807109270423314</v>
      </c>
    </row>
    <row r="162" spans="1:6">
      <c r="A162" s="9">
        <v>33</v>
      </c>
      <c r="B162" s="9">
        <v>2015</v>
      </c>
      <c r="C162" s="11">
        <v>4.5842319320435608E-2</v>
      </c>
      <c r="D162" s="11">
        <v>0.20091472028308247</v>
      </c>
      <c r="E162" s="11">
        <v>-0.18780638186894516</v>
      </c>
      <c r="F162" s="11">
        <v>2.2842872486039987</v>
      </c>
    </row>
    <row r="163" spans="1:6">
      <c r="A163" s="9">
        <v>33</v>
      </c>
      <c r="B163" s="9">
        <v>2016</v>
      </c>
      <c r="C163" s="11">
        <v>4.5053631939102362E-2</v>
      </c>
      <c r="D163" s="11">
        <v>0.3368934679493728</v>
      </c>
      <c r="E163" s="11">
        <v>-1.0926754693677695E-2</v>
      </c>
      <c r="F163" s="11">
        <v>1.2241472783090372</v>
      </c>
    </row>
    <row r="164" spans="1:6">
      <c r="A164" s="9">
        <v>33</v>
      </c>
      <c r="B164" s="9">
        <v>2017</v>
      </c>
      <c r="C164" s="11">
        <v>3.802802450448392E-2</v>
      </c>
      <c r="D164" s="11">
        <v>0.31460178785628606</v>
      </c>
      <c r="E164" s="11">
        <v>5.0874991903942249E-2</v>
      </c>
      <c r="F164" s="11">
        <v>1.3750189395341306</v>
      </c>
    </row>
    <row r="165" spans="1:6">
      <c r="A165" s="9">
        <v>33</v>
      </c>
      <c r="B165" s="9">
        <v>2018</v>
      </c>
      <c r="C165" s="11">
        <v>3.6469850134782697E-2</v>
      </c>
      <c r="D165" s="11">
        <v>0.30404590851322516</v>
      </c>
      <c r="E165" s="11">
        <v>0.16951813078103592</v>
      </c>
      <c r="F165" s="11">
        <v>1.5895250045597764</v>
      </c>
    </row>
    <row r="166" spans="1:6">
      <c r="A166" s="9">
        <v>33</v>
      </c>
      <c r="B166" s="9">
        <v>2019</v>
      </c>
      <c r="C166" s="11">
        <v>4.1461782568298196E-2</v>
      </c>
      <c r="D166" s="11">
        <v>0.2958064953964783</v>
      </c>
      <c r="E166" s="11">
        <v>7.1999575398873777E-2</v>
      </c>
      <c r="F166" s="11">
        <v>2.1502540106435468</v>
      </c>
    </row>
    <row r="167" spans="1:6">
      <c r="A167" s="9">
        <v>34</v>
      </c>
      <c r="B167" s="9">
        <v>2015</v>
      </c>
      <c r="C167" s="11">
        <v>4.2817364830674762E-3</v>
      </c>
      <c r="D167" s="11">
        <v>0.19280344232778876</v>
      </c>
      <c r="E167" s="11">
        <v>0.17406666808988072</v>
      </c>
      <c r="F167" s="11">
        <v>7.3247798873929719</v>
      </c>
    </row>
    <row r="168" spans="1:6">
      <c r="A168" s="9">
        <v>34</v>
      </c>
      <c r="B168" s="9">
        <v>2016</v>
      </c>
      <c r="C168" s="11">
        <v>-1.2569644845293049E-2</v>
      </c>
      <c r="D168" s="11">
        <v>0.30505391505532764</v>
      </c>
      <c r="E168" s="11">
        <v>3.2556940481756051E-2</v>
      </c>
      <c r="F168" s="11">
        <v>11.271634206897465</v>
      </c>
    </row>
    <row r="169" spans="1:6">
      <c r="A169" s="9">
        <v>34</v>
      </c>
      <c r="B169" s="9">
        <v>2017</v>
      </c>
      <c r="C169" s="11">
        <v>-3.0252764560507017E-2</v>
      </c>
      <c r="D169" s="11">
        <v>0.32325312126831879</v>
      </c>
      <c r="E169" s="11">
        <v>-2.5906224387507271E-2</v>
      </c>
      <c r="F169" s="11">
        <v>43.27883474382881</v>
      </c>
    </row>
    <row r="170" spans="1:6">
      <c r="A170" s="9">
        <v>34</v>
      </c>
      <c r="B170" s="9">
        <v>2018</v>
      </c>
      <c r="C170" s="11">
        <v>-2.2696216191053976E-2</v>
      </c>
      <c r="D170" s="11">
        <v>0.38710569595671207</v>
      </c>
      <c r="E170" s="11">
        <v>-2.3501030253580177E-2</v>
      </c>
      <c r="F170" s="11">
        <v>39.571953779161227</v>
      </c>
    </row>
    <row r="171" spans="1:6">
      <c r="A171" s="9">
        <v>34</v>
      </c>
      <c r="B171" s="9">
        <v>2019</v>
      </c>
      <c r="C171" s="11">
        <v>5.7524097179234568E-3</v>
      </c>
      <c r="D171" s="11">
        <v>0.34923284723298231</v>
      </c>
      <c r="E171" s="11">
        <v>-0.14677188543323258</v>
      </c>
      <c r="F171" s="11">
        <v>3.5005335775792261</v>
      </c>
    </row>
    <row r="172" spans="1:6">
      <c r="A172" s="9">
        <v>35</v>
      </c>
      <c r="B172" s="9">
        <v>2015</v>
      </c>
      <c r="C172" s="11">
        <v>0.10003570282417228</v>
      </c>
      <c r="D172" s="11">
        <v>3.2806669315820973E-3</v>
      </c>
      <c r="E172" s="11">
        <v>0.24217930564735496</v>
      </c>
      <c r="F172" s="11">
        <v>1.4209046060882424</v>
      </c>
    </row>
    <row r="173" spans="1:6">
      <c r="A173" s="9">
        <v>35</v>
      </c>
      <c r="B173" s="9">
        <v>2016</v>
      </c>
      <c r="C173" s="11">
        <v>3.7084777836902214E-2</v>
      </c>
      <c r="D173" s="11">
        <v>5.5463204993471986E-3</v>
      </c>
      <c r="E173" s="11">
        <v>0.28828282180438891</v>
      </c>
      <c r="F173" s="11">
        <v>1.790699662399728</v>
      </c>
    </row>
    <row r="174" spans="1:6">
      <c r="A174" s="9">
        <v>35</v>
      </c>
      <c r="B174" s="9">
        <v>2017</v>
      </c>
      <c r="C174" s="11">
        <v>5.4570084374891463E-2</v>
      </c>
      <c r="D174" s="11">
        <v>4.9408451057158936E-3</v>
      </c>
      <c r="E174" s="11">
        <v>0.53183664608254866</v>
      </c>
      <c r="F174" s="11">
        <v>2.304927362608959</v>
      </c>
    </row>
    <row r="175" spans="1:6">
      <c r="A175" s="9">
        <v>35</v>
      </c>
      <c r="B175" s="9">
        <v>2018</v>
      </c>
      <c r="C175" s="11">
        <v>4.2627046395000708E-2</v>
      </c>
      <c r="D175" s="11">
        <v>2.7636678799336069E-3</v>
      </c>
      <c r="E175" s="11">
        <v>0.36430259210029065</v>
      </c>
      <c r="F175" s="11">
        <v>2.8652557821891644</v>
      </c>
    </row>
    <row r="176" spans="1:6">
      <c r="A176" s="9">
        <v>35</v>
      </c>
      <c r="B176" s="9">
        <v>2019</v>
      </c>
      <c r="C176" s="11">
        <v>3.4068662284723251E-2</v>
      </c>
      <c r="D176" s="11">
        <v>1.0375907058630179E-3</v>
      </c>
      <c r="E176" s="11">
        <v>3.6612265220164718E-2</v>
      </c>
      <c r="F176" s="11">
        <v>2.5921053246882519</v>
      </c>
    </row>
    <row r="177" spans="1:6">
      <c r="A177" s="9">
        <v>36</v>
      </c>
      <c r="B177" s="9">
        <v>2015</v>
      </c>
      <c r="C177" s="11">
        <v>3.6939186949888853E-4</v>
      </c>
      <c r="D177" s="11">
        <v>0.12756813908351514</v>
      </c>
      <c r="E177" s="11">
        <v>-0.11112703214974881</v>
      </c>
      <c r="F177" s="11">
        <v>3.0287239050827734</v>
      </c>
    </row>
    <row r="178" spans="1:6">
      <c r="A178" s="9">
        <v>36</v>
      </c>
      <c r="B178" s="9">
        <v>2016</v>
      </c>
      <c r="C178" s="11">
        <v>2.0081923221000535E-2</v>
      </c>
      <c r="D178" s="11">
        <v>0.11065328260341617</v>
      </c>
      <c r="E178" s="11">
        <v>-1.3539427264289781E-2</v>
      </c>
      <c r="F178" s="11">
        <v>2.4879178239722841</v>
      </c>
    </row>
    <row r="179" spans="1:6">
      <c r="A179" s="9">
        <v>36</v>
      </c>
      <c r="B179" s="9">
        <v>2017</v>
      </c>
      <c r="C179" s="11">
        <v>4.6833427897668735E-2</v>
      </c>
      <c r="D179" s="11">
        <v>3.2354246560474663E-2</v>
      </c>
      <c r="E179" s="11">
        <v>0.20216163848321803</v>
      </c>
      <c r="F179" s="11">
        <v>2.3415734724816906</v>
      </c>
    </row>
    <row r="180" spans="1:6">
      <c r="A180" s="9">
        <v>36</v>
      </c>
      <c r="B180" s="9">
        <v>2018</v>
      </c>
      <c r="C180" s="11">
        <v>4.4742059552878195E-2</v>
      </c>
      <c r="D180" s="11">
        <v>2.5079685245031187E-2</v>
      </c>
      <c r="E180" s="11">
        <v>0.21955443391522791</v>
      </c>
      <c r="F180" s="11">
        <v>2.6174861185204752</v>
      </c>
    </row>
    <row r="181" spans="1:6">
      <c r="A181" s="9">
        <v>36</v>
      </c>
      <c r="B181" s="9">
        <v>2019</v>
      </c>
      <c r="C181" s="11">
        <v>3.5504892385778822E-2</v>
      </c>
      <c r="D181" s="11">
        <v>2.0078251409368725E-2</v>
      </c>
      <c r="E181" s="11">
        <v>-0.12856775552997535</v>
      </c>
      <c r="F181" s="11">
        <v>2.6316003001876545</v>
      </c>
    </row>
    <row r="182" spans="1:6">
      <c r="A182" s="9">
        <v>37</v>
      </c>
      <c r="B182" s="9">
        <v>2015</v>
      </c>
      <c r="C182" s="11">
        <v>3.1652027060941314E-2</v>
      </c>
      <c r="D182" s="11">
        <v>0.55020198011216781</v>
      </c>
      <c r="E182" s="11">
        <v>7.5612207890848965E-2</v>
      </c>
      <c r="F182" s="11">
        <v>4.7680280136877231</v>
      </c>
    </row>
    <row r="183" spans="1:6">
      <c r="A183" s="9">
        <v>37</v>
      </c>
      <c r="B183" s="9">
        <v>2016</v>
      </c>
      <c r="C183" s="11">
        <v>2.9468075212524515E-2</v>
      </c>
      <c r="D183" s="11">
        <v>0.53742587730280167</v>
      </c>
      <c r="E183" s="11">
        <v>-4.0153014099935706E-2</v>
      </c>
      <c r="F183" s="11">
        <v>3.3229790634784226</v>
      </c>
    </row>
    <row r="184" spans="1:6">
      <c r="A184" s="9">
        <v>37</v>
      </c>
      <c r="B184" s="9">
        <v>2017</v>
      </c>
      <c r="C184" s="11">
        <v>5.4125782487740109E-2</v>
      </c>
      <c r="D184" s="11">
        <v>0.51834132685454937</v>
      </c>
      <c r="E184" s="11">
        <v>0.14977357349987502</v>
      </c>
      <c r="F184" s="11">
        <v>1.9044641901061754</v>
      </c>
    </row>
    <row r="185" spans="1:6">
      <c r="A185" s="9">
        <v>37</v>
      </c>
      <c r="B185" s="9">
        <v>2018</v>
      </c>
      <c r="C185" s="11">
        <v>6.7206731968072211E-2</v>
      </c>
      <c r="D185" s="11">
        <v>0.49060000741875265</v>
      </c>
      <c r="E185" s="11">
        <v>6.6341945132405711E-2</v>
      </c>
      <c r="F185" s="11">
        <v>1.3620248813683278</v>
      </c>
    </row>
    <row r="186" spans="1:6">
      <c r="A186" s="9">
        <v>37</v>
      </c>
      <c r="B186" s="9">
        <v>2019</v>
      </c>
      <c r="C186" s="11">
        <v>3.2271039421360281E-2</v>
      </c>
      <c r="D186" s="11">
        <v>0.45202334566614594</v>
      </c>
      <c r="E186" s="11">
        <v>-3.3665114598391013E-2</v>
      </c>
      <c r="F186" s="11">
        <v>1.3532401711880215</v>
      </c>
    </row>
    <row r="187" spans="1:6">
      <c r="A187" s="9">
        <v>38</v>
      </c>
      <c r="B187" s="9">
        <v>2015</v>
      </c>
      <c r="C187" s="11">
        <v>-8.2418898845177061E-3</v>
      </c>
      <c r="D187" s="11">
        <v>0.30414430494992573</v>
      </c>
      <c r="E187" s="11">
        <v>-0.11696720485745424</v>
      </c>
      <c r="F187" s="11">
        <v>76.524603174603172</v>
      </c>
    </row>
    <row r="188" spans="1:6">
      <c r="A188" s="9">
        <v>38</v>
      </c>
      <c r="B188" s="9">
        <v>2016</v>
      </c>
      <c r="C188" s="11">
        <v>0.11045641490978941</v>
      </c>
      <c r="D188" s="11">
        <v>0.28475847602437043</v>
      </c>
      <c r="E188" s="11">
        <v>-0.12805301749618858</v>
      </c>
      <c r="F188" s="11">
        <v>-4.6783150631573092</v>
      </c>
    </row>
    <row r="189" spans="1:6">
      <c r="A189" s="9">
        <v>38</v>
      </c>
      <c r="B189" s="9">
        <v>2017</v>
      </c>
      <c r="C189" s="11">
        <v>8.3674937626222565E-2</v>
      </c>
      <c r="D189" s="11">
        <v>0.40184850714148462</v>
      </c>
      <c r="E189" s="11">
        <v>0.47328543901800796</v>
      </c>
      <c r="F189" s="11">
        <v>9.0260875901770756</v>
      </c>
    </row>
    <row r="190" spans="1:6">
      <c r="A190" s="9">
        <v>38</v>
      </c>
      <c r="B190" s="9">
        <v>2018</v>
      </c>
      <c r="C190" s="11">
        <v>9.5714027030730665E-3</v>
      </c>
      <c r="D190" s="11">
        <v>0.42763696618905889</v>
      </c>
      <c r="E190" s="11">
        <v>-2.1329673434787873E-2</v>
      </c>
      <c r="F190" s="11">
        <v>2.9268192573277321</v>
      </c>
    </row>
    <row r="191" spans="1:6">
      <c r="A191" s="9">
        <v>38</v>
      </c>
      <c r="B191" s="9">
        <v>2019</v>
      </c>
      <c r="C191" s="11">
        <v>-4.0466970035576998E-2</v>
      </c>
      <c r="D191" s="11">
        <v>0.48121174727609461</v>
      </c>
      <c r="E191" s="11">
        <v>-0.1415985415308976</v>
      </c>
      <c r="F191" s="11">
        <v>-2.3078356140078511</v>
      </c>
    </row>
    <row r="192" spans="1:6">
      <c r="A192" s="9">
        <v>39</v>
      </c>
      <c r="B192" s="9">
        <v>2015</v>
      </c>
      <c r="C192" s="11">
        <v>0.15763095438901761</v>
      </c>
      <c r="D192" s="11">
        <v>4.3864758116645749E-3</v>
      </c>
      <c r="E192" s="11">
        <v>-0.10993100968834485</v>
      </c>
      <c r="F192" s="11">
        <v>1.7037971979649451</v>
      </c>
    </row>
    <row r="193" spans="1:6">
      <c r="A193" s="9">
        <v>39</v>
      </c>
      <c r="B193" s="9">
        <v>2016</v>
      </c>
      <c r="C193" s="11">
        <v>0.12836631629715883</v>
      </c>
      <c r="D193" s="11">
        <v>3.5549563581677491E-3</v>
      </c>
      <c r="E193" s="11">
        <v>-0.13687792322500869</v>
      </c>
      <c r="F193" s="11">
        <v>1.367096030317859</v>
      </c>
    </row>
    <row r="194" spans="1:6">
      <c r="A194" s="9">
        <v>39</v>
      </c>
      <c r="B194" s="9">
        <v>2017</v>
      </c>
      <c r="C194" s="11">
        <v>6.4434550742399718E-2</v>
      </c>
      <c r="D194" s="11">
        <v>3.7413461150374622E-3</v>
      </c>
      <c r="E194" s="11">
        <v>-6.0583905633244062E-2</v>
      </c>
      <c r="F194" s="11">
        <v>1.5345740004266089</v>
      </c>
    </row>
    <row r="195" spans="1:6">
      <c r="A195" s="9">
        <v>39</v>
      </c>
      <c r="B195" s="9">
        <v>2018</v>
      </c>
      <c r="C195" s="11">
        <v>4.1237719724640791E-2</v>
      </c>
      <c r="D195" s="11">
        <v>4.1791296457546626E-3</v>
      </c>
      <c r="E195" s="11">
        <v>5.259936749214815E-2</v>
      </c>
      <c r="F195" s="11">
        <v>1.8104907631006437</v>
      </c>
    </row>
    <row r="196" spans="1:6">
      <c r="A196" s="9">
        <v>39</v>
      </c>
      <c r="B196" s="9">
        <v>2019</v>
      </c>
      <c r="C196" s="11">
        <v>6.6237970103732308E-2</v>
      </c>
      <c r="D196" s="11">
        <v>3.9802222911994806E-3</v>
      </c>
      <c r="E196" s="11">
        <v>4.9312111765762841E-2</v>
      </c>
      <c r="F196" s="11">
        <v>1.7797382168180873</v>
      </c>
    </row>
    <row r="197" spans="1:6">
      <c r="A197" s="9">
        <v>40</v>
      </c>
      <c r="B197" s="9">
        <v>2015</v>
      </c>
      <c r="C197" s="11">
        <v>2.9188749052890227E-2</v>
      </c>
      <c r="D197" s="11">
        <v>0.40876329045350884</v>
      </c>
      <c r="E197" s="11">
        <v>6.4036846008567017E-2</v>
      </c>
      <c r="F197" s="11">
        <v>6.0668366726520846</v>
      </c>
    </row>
    <row r="198" spans="1:6">
      <c r="A198" s="9">
        <v>40</v>
      </c>
      <c r="B198" s="9">
        <v>2016</v>
      </c>
      <c r="C198" s="11">
        <v>1.7034130441762468E-2</v>
      </c>
      <c r="D198" s="11">
        <v>0.48509758899811173</v>
      </c>
      <c r="E198" s="11">
        <v>-9.0508542570645292E-2</v>
      </c>
      <c r="F198" s="11">
        <v>7.2301662330219418</v>
      </c>
    </row>
    <row r="199" spans="1:6">
      <c r="A199" s="9">
        <v>40</v>
      </c>
      <c r="B199" s="9">
        <v>2017</v>
      </c>
      <c r="C199" s="11">
        <v>1.3779703972552793E-3</v>
      </c>
      <c r="D199" s="11">
        <v>0.41322957735348242</v>
      </c>
      <c r="E199" s="11">
        <v>0.12383714416175005</v>
      </c>
      <c r="F199" s="11">
        <v>3.1795527102749932</v>
      </c>
    </row>
    <row r="200" spans="1:6">
      <c r="A200" s="9">
        <v>40</v>
      </c>
      <c r="B200" s="9">
        <v>2018</v>
      </c>
      <c r="C200" s="11">
        <v>7.5026908423200308E-3</v>
      </c>
      <c r="D200" s="11">
        <v>0.47306695313009628</v>
      </c>
      <c r="E200" s="11">
        <v>0.21971662788456564</v>
      </c>
      <c r="F200" s="11">
        <v>4.2093984106051376</v>
      </c>
    </row>
    <row r="201" spans="1:6">
      <c r="A201" s="9">
        <v>40</v>
      </c>
      <c r="B201" s="9">
        <v>2019</v>
      </c>
      <c r="C201" s="11">
        <v>2.8904161676707792E-2</v>
      </c>
      <c r="D201" s="11">
        <v>0.42726094611660487</v>
      </c>
      <c r="E201" s="11">
        <v>9.3626499955640319E-2</v>
      </c>
      <c r="F201" s="11">
        <v>4.8645293263068128</v>
      </c>
    </row>
    <row r="202" spans="1:6">
      <c r="A202" s="9">
        <v>41</v>
      </c>
      <c r="B202" s="9">
        <v>2015</v>
      </c>
      <c r="C202" s="11">
        <v>1.827547879874758E-3</v>
      </c>
      <c r="D202" s="11">
        <v>0.48420142570746499</v>
      </c>
      <c r="E202" s="11">
        <v>0.11408070633981278</v>
      </c>
      <c r="F202" s="11">
        <v>37.624746018430656</v>
      </c>
    </row>
    <row r="203" spans="1:6">
      <c r="A203" s="9">
        <v>41</v>
      </c>
      <c r="B203" s="9">
        <v>2016</v>
      </c>
      <c r="C203" s="11">
        <v>8.3430884508767358E-2</v>
      </c>
      <c r="D203" s="11">
        <v>0.40214015394250574</v>
      </c>
      <c r="E203" s="11">
        <v>0.22511927664759218</v>
      </c>
      <c r="F203" s="11">
        <v>14.640266992831153</v>
      </c>
    </row>
    <row r="204" spans="1:6">
      <c r="A204" s="9">
        <v>41</v>
      </c>
      <c r="B204" s="9">
        <v>2017</v>
      </c>
      <c r="C204" s="11">
        <v>4.3234139300816668E-2</v>
      </c>
      <c r="D204" s="11">
        <v>0.41471733544373546</v>
      </c>
      <c r="E204" s="11">
        <v>7.2006581306503836E-2</v>
      </c>
      <c r="F204" s="11">
        <v>29.428628278752615</v>
      </c>
    </row>
    <row r="205" spans="1:6">
      <c r="A205" s="9">
        <v>41</v>
      </c>
      <c r="B205" s="9">
        <v>2018</v>
      </c>
      <c r="C205" s="11">
        <v>4.2064430379604771E-2</v>
      </c>
      <c r="D205" s="11">
        <v>0.43199553787599054</v>
      </c>
      <c r="E205" s="11">
        <v>0.46832338966730741</v>
      </c>
      <c r="F205" s="11">
        <v>19.908368392643666</v>
      </c>
    </row>
    <row r="206" spans="1:6">
      <c r="A206" s="9">
        <v>41</v>
      </c>
      <c r="B206" s="9">
        <v>2019</v>
      </c>
      <c r="C206" s="11">
        <v>5.4276853380363477E-2</v>
      </c>
      <c r="D206" s="11">
        <v>0.37927531539103826</v>
      </c>
      <c r="E206" s="11">
        <v>-8.7755038494364182E-2</v>
      </c>
      <c r="F206" s="11">
        <v>11.288266706006073</v>
      </c>
    </row>
    <row r="207" spans="1:6">
      <c r="A207" s="9">
        <v>42</v>
      </c>
      <c r="B207" s="9">
        <v>2015</v>
      </c>
      <c r="C207" s="11">
        <v>2.7286980442226858E-2</v>
      </c>
      <c r="D207" s="11">
        <v>0.39771574419864608</v>
      </c>
      <c r="E207" s="11">
        <v>2.3060467878366131E-2</v>
      </c>
      <c r="F207" s="11">
        <v>5.8856893682647886</v>
      </c>
    </row>
    <row r="208" spans="1:6">
      <c r="A208" s="9">
        <v>42</v>
      </c>
      <c r="B208" s="9">
        <v>2016</v>
      </c>
      <c r="C208" s="11">
        <v>0.10724882089153073</v>
      </c>
      <c r="D208" s="11">
        <v>0.30487864129229963</v>
      </c>
      <c r="E208" s="11">
        <v>8.1541135054021358E-2</v>
      </c>
      <c r="F208" s="11">
        <v>4.8657919977075172</v>
      </c>
    </row>
    <row r="209" spans="1:6">
      <c r="A209" s="9">
        <v>42</v>
      </c>
      <c r="B209" s="9">
        <v>2017</v>
      </c>
      <c r="C209" s="11">
        <v>4.6753013594812223E-2</v>
      </c>
      <c r="D209" s="11">
        <v>0.30410128591112706</v>
      </c>
      <c r="E209" s="11">
        <v>9.3831035788875944E-2</v>
      </c>
      <c r="F209" s="11">
        <v>4.6112371215436845</v>
      </c>
    </row>
    <row r="210" spans="1:6">
      <c r="A210" s="9">
        <v>42</v>
      </c>
      <c r="B210" s="9">
        <v>2018</v>
      </c>
      <c r="C210" s="11">
        <v>9.4103583323593115E-2</v>
      </c>
      <c r="D210" s="11">
        <v>0.26437070315586486</v>
      </c>
      <c r="E210" s="11">
        <v>0.14898231482164989</v>
      </c>
      <c r="F210" s="11">
        <v>6.1714599042316465</v>
      </c>
    </row>
    <row r="211" spans="1:6">
      <c r="A211" s="9">
        <v>42</v>
      </c>
      <c r="B211" s="9">
        <v>2019</v>
      </c>
      <c r="C211" s="11">
        <v>7.0088439038306458E-2</v>
      </c>
      <c r="D211" s="11">
        <v>0.34235076460045294</v>
      </c>
      <c r="E211" s="11">
        <v>8.0251582037119504E-2</v>
      </c>
      <c r="F211" s="11">
        <v>7.1232270419053583</v>
      </c>
    </row>
    <row r="212" spans="1:6">
      <c r="A212" s="9">
        <v>43</v>
      </c>
      <c r="B212" s="9">
        <v>2015</v>
      </c>
      <c r="C212" s="11">
        <v>2.8289053419362029E-2</v>
      </c>
      <c r="D212" s="11">
        <v>0.66376384467520622</v>
      </c>
      <c r="E212" s="11">
        <v>0.37243743969198512</v>
      </c>
      <c r="F212" s="11">
        <v>5.0832038109625826</v>
      </c>
    </row>
    <row r="213" spans="1:6">
      <c r="A213" s="9">
        <v>43</v>
      </c>
      <c r="B213" s="9">
        <v>2016</v>
      </c>
      <c r="C213" s="11">
        <v>3.8206925619553564E-2</v>
      </c>
      <c r="D213" s="11">
        <v>0.64287944592165069</v>
      </c>
      <c r="E213" s="11">
        <v>8.990059420902452E-2</v>
      </c>
      <c r="F213" s="11">
        <v>4.2242808115590602</v>
      </c>
    </row>
    <row r="214" spans="1:6">
      <c r="A214" s="9">
        <v>43</v>
      </c>
      <c r="B214" s="9">
        <v>2017</v>
      </c>
      <c r="C214" s="11">
        <v>5.2459236538215041E-2</v>
      </c>
      <c r="D214" s="11">
        <v>0.60040119165929451</v>
      </c>
      <c r="E214" s="11">
        <v>0.26442479936944685</v>
      </c>
      <c r="F214" s="11">
        <v>18.212530916696686</v>
      </c>
    </row>
    <row r="215" spans="1:6">
      <c r="A215" s="9">
        <v>43</v>
      </c>
      <c r="B215" s="9">
        <v>2018</v>
      </c>
      <c r="C215" s="11">
        <v>4.173280989923641E-2</v>
      </c>
      <c r="D215" s="11">
        <v>0.49120613408797847</v>
      </c>
      <c r="E215" s="11">
        <v>2.0119721266915618E-2</v>
      </c>
      <c r="F215" s="11">
        <v>5.7618453769718867</v>
      </c>
    </row>
    <row r="216" spans="1:6">
      <c r="A216" s="9">
        <v>43</v>
      </c>
      <c r="B216" s="9">
        <v>2019</v>
      </c>
      <c r="C216" s="11">
        <v>3.0770035962448893E-2</v>
      </c>
      <c r="D216" s="11">
        <v>0.30942761431255894</v>
      </c>
      <c r="E216" s="11">
        <v>-9.8740194891232314E-2</v>
      </c>
      <c r="F216" s="11">
        <v>19.152285556066104</v>
      </c>
    </row>
    <row r="217" spans="1:6">
      <c r="A217" s="9">
        <v>44</v>
      </c>
      <c r="B217" s="9">
        <v>2015</v>
      </c>
      <c r="C217" s="11">
        <v>7.4346637506141622E-2</v>
      </c>
      <c r="D217" s="11">
        <v>7.6172707272300799E-2</v>
      </c>
      <c r="E217" s="11">
        <v>0.11659033511990056</v>
      </c>
      <c r="F217" s="11">
        <v>4.26684664262552</v>
      </c>
    </row>
    <row r="218" spans="1:6">
      <c r="A218" s="9">
        <v>44</v>
      </c>
      <c r="B218" s="9">
        <v>2016</v>
      </c>
      <c r="C218" s="11">
        <v>0.17865493471692456</v>
      </c>
      <c r="D218" s="11">
        <v>2.9065772996157677E-2</v>
      </c>
      <c r="E218" s="11">
        <v>5.6407018858240544E-2</v>
      </c>
      <c r="F218" s="11">
        <v>3.2520819877949276</v>
      </c>
    </row>
    <row r="219" spans="1:6">
      <c r="A219" s="9">
        <v>44</v>
      </c>
      <c r="B219" s="9">
        <v>2017</v>
      </c>
      <c r="C219" s="11">
        <v>0.11995540370948449</v>
      </c>
      <c r="D219" s="11">
        <v>6.9738976377678799E-2</v>
      </c>
      <c r="E219" s="11">
        <v>0.1331730066071154</v>
      </c>
      <c r="F219" s="11">
        <v>3.5033746055707291</v>
      </c>
    </row>
    <row r="220" spans="1:6">
      <c r="A220" s="9">
        <v>44</v>
      </c>
      <c r="B220" s="9">
        <v>2018</v>
      </c>
      <c r="C220" s="11">
        <v>7.7279473472799995E-2</v>
      </c>
      <c r="D220" s="11">
        <v>3.7383875738688892E-2</v>
      </c>
      <c r="E220" s="11">
        <v>0.3305084090457025</v>
      </c>
      <c r="F220" s="11">
        <v>3.2831691299958399</v>
      </c>
    </row>
    <row r="221" spans="1:6">
      <c r="A221" s="9">
        <v>44</v>
      </c>
      <c r="B221" s="9">
        <v>2019</v>
      </c>
      <c r="C221" s="11">
        <v>0.11751861556317247</v>
      </c>
      <c r="D221" s="11">
        <v>6.9660437253268509E-2</v>
      </c>
      <c r="E221" s="11">
        <v>6.1467367722599087E-2</v>
      </c>
      <c r="F221" s="11">
        <v>2.6808985779566057</v>
      </c>
    </row>
    <row r="222" spans="1:6">
      <c r="A222" s="9">
        <v>45</v>
      </c>
      <c r="B222" s="9">
        <v>2015</v>
      </c>
      <c r="C222" s="11">
        <v>9.7448177926826446E-3</v>
      </c>
      <c r="D222" s="11">
        <v>0.3824548088126824</v>
      </c>
      <c r="E222" s="11">
        <v>5.3936630679145149E-2</v>
      </c>
      <c r="F222" s="11">
        <v>17.31026621091058</v>
      </c>
    </row>
    <row r="223" spans="1:6">
      <c r="A223" s="9">
        <v>45</v>
      </c>
      <c r="B223" s="9">
        <v>2016</v>
      </c>
      <c r="C223" s="11">
        <v>4.1257513610099175E-2</v>
      </c>
      <c r="D223" s="11">
        <v>0.2868167755459301</v>
      </c>
      <c r="E223" s="11">
        <v>0.16417718920813815</v>
      </c>
      <c r="F223" s="11">
        <v>14.936584674247362</v>
      </c>
    </row>
    <row r="224" spans="1:6">
      <c r="A224" s="9">
        <v>45</v>
      </c>
      <c r="B224" s="9">
        <v>2017</v>
      </c>
      <c r="C224" s="11">
        <v>5.1920228285558152E-2</v>
      </c>
      <c r="D224" s="11">
        <v>0.37552155789060693</v>
      </c>
      <c r="E224" s="11">
        <v>0.1253835096846172</v>
      </c>
      <c r="F224" s="11">
        <v>16.992807335086187</v>
      </c>
    </row>
    <row r="225" spans="1:6">
      <c r="A225" s="9">
        <v>45</v>
      </c>
      <c r="B225" s="9">
        <v>2018</v>
      </c>
      <c r="C225" s="11">
        <v>5.516817010521715E-2</v>
      </c>
      <c r="D225" s="11">
        <v>0.34489709311663469</v>
      </c>
      <c r="E225" s="11">
        <v>3.6709647947922343E-2</v>
      </c>
      <c r="F225" s="11">
        <v>19.506124987035331</v>
      </c>
    </row>
    <row r="226" spans="1:6">
      <c r="A226" s="9">
        <v>45</v>
      </c>
      <c r="B226" s="9">
        <v>2019</v>
      </c>
      <c r="C226" s="11">
        <v>5.1123422619925113E-2</v>
      </c>
      <c r="D226" s="11">
        <v>0.259723988284291</v>
      </c>
      <c r="E226" s="11">
        <v>-3.9953804043970385E-2</v>
      </c>
      <c r="F226" s="11">
        <v>18.365035585373967</v>
      </c>
    </row>
    <row r="227" spans="1:6">
      <c r="A227" s="9">
        <v>46</v>
      </c>
      <c r="B227" s="9">
        <v>2015</v>
      </c>
      <c r="C227" s="11">
        <v>-9.7143391647130123E-2</v>
      </c>
      <c r="D227" s="11">
        <v>7.1003059025886189E-2</v>
      </c>
      <c r="E227" s="11">
        <v>-0.10912356905365035</v>
      </c>
      <c r="F227" s="11">
        <v>1.5127216304901172</v>
      </c>
    </row>
    <row r="228" spans="1:6">
      <c r="A228" s="9">
        <v>46</v>
      </c>
      <c r="B228" s="9">
        <v>2016</v>
      </c>
      <c r="C228" s="11">
        <v>2.5959440276103938E-3</v>
      </c>
      <c r="D228" s="11">
        <v>8.1232314814293979E-2</v>
      </c>
      <c r="E228" s="11">
        <v>8.3363264043516003E-2</v>
      </c>
      <c r="F228" s="11">
        <v>1.5393787095116847</v>
      </c>
    </row>
    <row r="229" spans="1:6">
      <c r="A229" s="9">
        <v>46</v>
      </c>
      <c r="B229" s="9">
        <v>2017</v>
      </c>
      <c r="C229" s="11">
        <v>5.3185085808203053E-2</v>
      </c>
      <c r="D229" s="11">
        <v>6.7715745031126526E-2</v>
      </c>
      <c r="E229" s="11">
        <v>0.14119948778375804</v>
      </c>
      <c r="F229" s="11">
        <v>1.4547701129134218</v>
      </c>
    </row>
    <row r="230" spans="1:6">
      <c r="A230" s="9">
        <v>46</v>
      </c>
      <c r="B230" s="9">
        <v>2018</v>
      </c>
      <c r="C230" s="11">
        <v>-5.6703857338053177E-3</v>
      </c>
      <c r="D230" s="11">
        <v>6.8130291230113549E-2</v>
      </c>
      <c r="E230" s="11">
        <v>-0.23364300949758643</v>
      </c>
      <c r="F230" s="11">
        <v>1.0688295542589097</v>
      </c>
    </row>
    <row r="231" spans="1:6">
      <c r="A231" s="9">
        <v>46</v>
      </c>
      <c r="B231" s="9">
        <v>2019</v>
      </c>
      <c r="C231" s="11">
        <v>-2.0760636469854023E-2</v>
      </c>
      <c r="D231" s="11">
        <v>3.1504989878669475E-2</v>
      </c>
      <c r="E231" s="11">
        <v>4.7691383590186619E-2</v>
      </c>
      <c r="F231" s="11">
        <v>1.0941070944871225</v>
      </c>
    </row>
    <row r="232" spans="1:6">
      <c r="A232" s="9">
        <v>47</v>
      </c>
      <c r="B232" s="9">
        <v>2015</v>
      </c>
      <c r="C232" s="11">
        <v>8.1906702942916701E-2</v>
      </c>
      <c r="D232" s="11">
        <v>0.24727562815268189</v>
      </c>
      <c r="E232" s="11">
        <v>7.9194680607127213E-2</v>
      </c>
      <c r="F232" s="11">
        <v>4.5111520066376434</v>
      </c>
    </row>
    <row r="233" spans="1:6">
      <c r="A233" s="9">
        <v>47</v>
      </c>
      <c r="B233" s="9">
        <v>2016</v>
      </c>
      <c r="C233" s="11">
        <v>5.4986016877118522E-2</v>
      </c>
      <c r="D233" s="11">
        <v>0.2374063501894346</v>
      </c>
      <c r="E233" s="11">
        <v>-3.0750194143147148E-2</v>
      </c>
      <c r="F233" s="11">
        <v>5.3297815714436423</v>
      </c>
    </row>
    <row r="234" spans="1:6">
      <c r="A234" s="9">
        <v>47</v>
      </c>
      <c r="B234" s="9">
        <v>2017</v>
      </c>
      <c r="C234" s="11">
        <v>3.4104512298584196E-2</v>
      </c>
      <c r="D234" s="11">
        <v>0.17460387665352328</v>
      </c>
      <c r="E234" s="11">
        <v>-9.5158541032403593E-2</v>
      </c>
      <c r="F234" s="11">
        <v>4.4526132140073207</v>
      </c>
    </row>
    <row r="235" spans="1:6">
      <c r="A235" s="9">
        <v>47</v>
      </c>
      <c r="B235" s="9">
        <v>2018</v>
      </c>
      <c r="C235" s="11">
        <v>4.1798936789038968E-2</v>
      </c>
      <c r="D235" s="11">
        <v>0.16479448798837687</v>
      </c>
      <c r="E235" s="11">
        <v>0.14271070594251878</v>
      </c>
      <c r="F235" s="11">
        <v>5.4605369490869791</v>
      </c>
    </row>
    <row r="236" spans="1:6">
      <c r="A236" s="9">
        <v>47</v>
      </c>
      <c r="B236" s="9">
        <v>2019</v>
      </c>
      <c r="C236" s="11">
        <v>0.11083265756418746</v>
      </c>
      <c r="D236" s="11">
        <v>0.2343770044887149</v>
      </c>
      <c r="E236" s="11">
        <v>0.29547765457627023</v>
      </c>
      <c r="F236" s="11">
        <v>7.7734479126119771</v>
      </c>
    </row>
    <row r="237" spans="1:6">
      <c r="A237" s="9">
        <v>48</v>
      </c>
      <c r="B237" s="9">
        <v>2015</v>
      </c>
      <c r="C237" s="11">
        <v>0.14633294559046867</v>
      </c>
      <c r="D237" s="11">
        <v>2.9125157011744292E-2</v>
      </c>
      <c r="E237" s="11">
        <v>2.9877765068094073E-2</v>
      </c>
      <c r="F237" s="11">
        <v>2.8038602269065498</v>
      </c>
    </row>
    <row r="238" spans="1:6">
      <c r="A238" s="9">
        <v>48</v>
      </c>
      <c r="B238" s="9">
        <v>2016</v>
      </c>
      <c r="C238" s="11">
        <v>0.15103987396159979</v>
      </c>
      <c r="D238" s="11">
        <v>1.8593814283433791E-2</v>
      </c>
      <c r="E238" s="11">
        <v>8.311772634161714E-2</v>
      </c>
      <c r="F238" s="11">
        <v>2.6703305470037395</v>
      </c>
    </row>
    <row r="239" spans="1:6">
      <c r="A239" s="9">
        <v>48</v>
      </c>
      <c r="B239" s="9">
        <v>2017</v>
      </c>
      <c r="C239" s="11">
        <v>0.14465402444870884</v>
      </c>
      <c r="D239" s="11">
        <v>1.9197598192305283E-2</v>
      </c>
      <c r="E239" s="11">
        <v>4.1699207640149713E-2</v>
      </c>
      <c r="F239" s="11">
        <v>2.5819516240147147</v>
      </c>
    </row>
    <row r="240" spans="1:6">
      <c r="A240" s="9">
        <v>48</v>
      </c>
      <c r="B240" s="9">
        <v>2018</v>
      </c>
      <c r="C240" s="11">
        <v>0.13540731394574118</v>
      </c>
      <c r="D240" s="11">
        <v>1.9696001417462701E-2</v>
      </c>
      <c r="E240" s="11">
        <v>4.4206706752213443E-2</v>
      </c>
      <c r="F240" s="11">
        <v>2.5202105648585409</v>
      </c>
    </row>
    <row r="241" spans="1:6">
      <c r="A241" s="9">
        <v>48</v>
      </c>
      <c r="B241" s="9">
        <v>2019</v>
      </c>
      <c r="C241" s="11">
        <v>0.12370087887012023</v>
      </c>
      <c r="D241" s="11">
        <v>4.0308729971877191E-2</v>
      </c>
      <c r="E241" s="11">
        <v>7.3984487231182533E-2</v>
      </c>
      <c r="F241" s="11">
        <v>2.6179845695734287</v>
      </c>
    </row>
    <row r="242" spans="1:6">
      <c r="A242" s="9">
        <v>49</v>
      </c>
      <c r="B242" s="9">
        <v>2015</v>
      </c>
      <c r="C242" s="11">
        <v>1.5750626199273494E-2</v>
      </c>
      <c r="D242" s="11">
        <v>0.57354677932888287</v>
      </c>
      <c r="E242" s="11">
        <v>-0.2086246597477856</v>
      </c>
      <c r="F242" s="11">
        <v>7.0465115027567888</v>
      </c>
    </row>
    <row r="243" spans="1:6">
      <c r="A243" s="9">
        <v>49</v>
      </c>
      <c r="B243" s="9">
        <v>2016</v>
      </c>
      <c r="C243" s="11">
        <v>5.5139307586705738E-2</v>
      </c>
      <c r="D243" s="11">
        <v>0.66786419330395053</v>
      </c>
      <c r="E243" s="11">
        <v>-8.5383123509722658E-2</v>
      </c>
      <c r="F243" s="11">
        <v>3.497846160888852</v>
      </c>
    </row>
    <row r="244" spans="1:6">
      <c r="A244" s="9">
        <v>49</v>
      </c>
      <c r="B244" s="9">
        <v>2017</v>
      </c>
      <c r="C244" s="11">
        <v>0.11897311473993809</v>
      </c>
      <c r="D244" s="11">
        <v>0.43751749939399309</v>
      </c>
      <c r="E244" s="11">
        <v>0.57409904329424966</v>
      </c>
      <c r="F244" s="11">
        <v>6.355663227568745</v>
      </c>
    </row>
    <row r="245" spans="1:6">
      <c r="A245" s="9">
        <v>49</v>
      </c>
      <c r="B245" s="9">
        <v>2018</v>
      </c>
      <c r="C245" s="11">
        <v>4.4674231314568373E-4</v>
      </c>
      <c r="D245" s="11">
        <v>0.51541277731422164</v>
      </c>
      <c r="E245" s="11">
        <v>-0.1606905865761252</v>
      </c>
      <c r="F245" s="11">
        <v>34.305932890752665</v>
      </c>
    </row>
    <row r="246" spans="1:6">
      <c r="A246" s="9">
        <v>49</v>
      </c>
      <c r="B246" s="9">
        <v>2019</v>
      </c>
      <c r="C246" s="11">
        <v>4.0337016227716899E-3</v>
      </c>
      <c r="D246" s="11">
        <v>0.48655099800845608</v>
      </c>
      <c r="E246" s="11">
        <v>-4.839196488576699E-2</v>
      </c>
      <c r="F246" s="11">
        <v>5.1215206163113249</v>
      </c>
    </row>
    <row r="247" spans="1:6">
      <c r="A247" s="9">
        <v>50</v>
      </c>
      <c r="B247" s="9">
        <v>2015</v>
      </c>
      <c r="C247" s="11">
        <v>-8.644423123465754E-2</v>
      </c>
      <c r="D247" s="11">
        <v>0.43616592331362586</v>
      </c>
      <c r="E247" s="11">
        <v>-0.29270595667830474</v>
      </c>
      <c r="F247" s="11">
        <v>-2.3066974636080735</v>
      </c>
    </row>
    <row r="248" spans="1:6">
      <c r="A248" s="9">
        <v>50</v>
      </c>
      <c r="B248" s="9">
        <v>2016</v>
      </c>
      <c r="C248" s="11">
        <v>-4.3613286959077659E-2</v>
      </c>
      <c r="D248" s="11">
        <v>0.44327921739054099</v>
      </c>
      <c r="E248" s="11">
        <v>1.7318530859006646E-2</v>
      </c>
      <c r="F248" s="11">
        <v>-5.9192394272039666</v>
      </c>
    </row>
    <row r="249" spans="1:6">
      <c r="A249" s="9">
        <v>50</v>
      </c>
      <c r="B249" s="9">
        <v>2017</v>
      </c>
      <c r="C249" s="11">
        <v>-1.9868092490458455E-2</v>
      </c>
      <c r="D249" s="11">
        <v>0.43540762651647419</v>
      </c>
      <c r="E249" s="11">
        <v>7.7566639309791949E-2</v>
      </c>
      <c r="F249" s="11">
        <v>-4.2592179842919622</v>
      </c>
    </row>
    <row r="250" spans="1:6">
      <c r="A250" s="9">
        <v>50</v>
      </c>
      <c r="B250" s="9">
        <v>2018</v>
      </c>
      <c r="C250" s="11">
        <v>-4.6772187193152112E-2</v>
      </c>
      <c r="D250" s="11">
        <v>0.5769766794176231</v>
      </c>
      <c r="E250" s="11">
        <v>0.20208623865318653</v>
      </c>
      <c r="F250" s="11">
        <v>-2.1190637063908517</v>
      </c>
    </row>
    <row r="251" spans="1:6">
      <c r="A251" s="9">
        <v>50</v>
      </c>
      <c r="B251" s="9">
        <v>2019</v>
      </c>
      <c r="C251" s="11">
        <v>-0.15324016443329971</v>
      </c>
      <c r="D251" s="11">
        <v>0.62647991293864624</v>
      </c>
      <c r="E251" s="11">
        <v>-0.18448638980377979</v>
      </c>
      <c r="F251" s="11">
        <v>-0.78793178818277265</v>
      </c>
    </row>
    <row r="252" spans="1:6">
      <c r="A252" s="9">
        <v>51</v>
      </c>
      <c r="B252" s="9">
        <v>2015</v>
      </c>
      <c r="C252" s="11">
        <v>7.1979457488382845E-2</v>
      </c>
      <c r="D252" s="11">
        <v>5.474479837021614E-2</v>
      </c>
      <c r="E252" s="11">
        <v>3.0794173754404672E-2</v>
      </c>
      <c r="F252" s="11">
        <v>1.0389682495118278</v>
      </c>
    </row>
    <row r="253" spans="1:6">
      <c r="A253" s="9">
        <v>51</v>
      </c>
      <c r="B253" s="9">
        <v>2016</v>
      </c>
      <c r="C253" s="11">
        <v>6.1744846424294453E-2</v>
      </c>
      <c r="D253" s="11">
        <v>5.1034320126108063E-2</v>
      </c>
      <c r="E253" s="11">
        <v>-2.5983323180967025E-2</v>
      </c>
      <c r="F253" s="11">
        <v>0.97144841961346584</v>
      </c>
    </row>
    <row r="254" spans="1:6">
      <c r="A254" s="9">
        <v>51</v>
      </c>
      <c r="B254" s="9">
        <v>2017</v>
      </c>
      <c r="C254" s="11">
        <v>1.3612592278906625E-2</v>
      </c>
      <c r="D254" s="11">
        <v>5.1324320095810436E-2</v>
      </c>
      <c r="E254" s="11">
        <v>-7.7666808293060843E-2</v>
      </c>
      <c r="F254" s="11">
        <v>1.000976897660051</v>
      </c>
    </row>
    <row r="255" spans="1:6">
      <c r="A255" s="9">
        <v>51</v>
      </c>
      <c r="B255" s="9">
        <v>2018</v>
      </c>
      <c r="C255" s="11">
        <v>2.1085650576914968E-2</v>
      </c>
      <c r="D255" s="11">
        <v>5.0273445324961107E-2</v>
      </c>
      <c r="E255" s="11">
        <v>0.21286698409140573</v>
      </c>
      <c r="F255" s="11">
        <v>1.1485075244025325</v>
      </c>
    </row>
    <row r="256" spans="1:6">
      <c r="A256" s="9">
        <v>51</v>
      </c>
      <c r="B256" s="9">
        <v>2019</v>
      </c>
      <c r="C256" s="11">
        <v>1.3465684085346512E-3</v>
      </c>
      <c r="D256" s="11">
        <v>5.0870770275625053E-2</v>
      </c>
      <c r="E256" s="11">
        <v>-0.12175413022201634</v>
      </c>
      <c r="F256" s="11">
        <v>1.0030975010414864</v>
      </c>
    </row>
    <row r="257" spans="1:6">
      <c r="A257" s="9">
        <v>52</v>
      </c>
      <c r="B257" s="9">
        <v>2015</v>
      </c>
      <c r="C257" s="11">
        <v>5.0032513782008346E-3</v>
      </c>
      <c r="D257" s="11">
        <v>0.34992724544022807</v>
      </c>
      <c r="E257" s="11">
        <v>-0.11849680517501669</v>
      </c>
      <c r="F257" s="11">
        <v>2.5435862010048327</v>
      </c>
    </row>
    <row r="258" spans="1:6">
      <c r="A258" s="9">
        <v>52</v>
      </c>
      <c r="B258" s="9">
        <v>2016</v>
      </c>
      <c r="C258" s="11">
        <v>8.5554496764140876E-3</v>
      </c>
      <c r="D258" s="11">
        <v>0.3313106855004041</v>
      </c>
      <c r="E258" s="11">
        <v>-9.0012733881563903E-2</v>
      </c>
      <c r="F258" s="11">
        <v>2.2360984848552223</v>
      </c>
    </row>
    <row r="259" spans="1:6">
      <c r="A259" s="9">
        <v>52</v>
      </c>
      <c r="B259" s="9">
        <v>2017</v>
      </c>
      <c r="C259" s="11">
        <v>-3.7314263430645575E-2</v>
      </c>
      <c r="D259" s="11">
        <v>0.33556290706332664</v>
      </c>
      <c r="E259" s="11">
        <v>-1.945022644734439E-3</v>
      </c>
      <c r="F259" s="11">
        <v>1.9414810257578308</v>
      </c>
    </row>
    <row r="260" spans="1:6">
      <c r="A260" s="9">
        <v>52</v>
      </c>
      <c r="B260" s="9">
        <v>2018</v>
      </c>
      <c r="C260" s="11">
        <v>-5.8968381133143656E-2</v>
      </c>
      <c r="D260" s="11">
        <v>0.33975990993790323</v>
      </c>
      <c r="E260" s="11">
        <v>0.10802005304163727</v>
      </c>
      <c r="F260" s="11">
        <v>3.1173060757182713</v>
      </c>
    </row>
    <row r="261" spans="1:6">
      <c r="A261" s="9">
        <v>52</v>
      </c>
      <c r="B261" s="9">
        <v>2019</v>
      </c>
      <c r="C261" s="11">
        <v>-5.6490247503271279E-2</v>
      </c>
      <c r="D261" s="11">
        <v>0.36222012419141952</v>
      </c>
      <c r="E261" s="11">
        <v>0.13600170904943837</v>
      </c>
      <c r="F261" s="11">
        <v>6.787335672244196</v>
      </c>
    </row>
    <row r="262" spans="1:6">
      <c r="A262" s="9">
        <v>53</v>
      </c>
      <c r="B262" s="9">
        <v>2015</v>
      </c>
      <c r="C262" s="11">
        <v>-1.5859073801333723E-2</v>
      </c>
      <c r="D262" s="11">
        <v>0.49278133847290839</v>
      </c>
      <c r="E262" s="11">
        <v>6.0624548665412142E-2</v>
      </c>
      <c r="F262" s="11">
        <v>9.415835974799073</v>
      </c>
    </row>
    <row r="263" spans="1:6">
      <c r="A263" s="9">
        <v>53</v>
      </c>
      <c r="B263" s="9">
        <v>2016</v>
      </c>
      <c r="C263" s="11">
        <v>5.5273181035931318E-2</v>
      </c>
      <c r="D263" s="11">
        <v>0.43114698859588185</v>
      </c>
      <c r="E263" s="11">
        <v>9.6897344618538023E-2</v>
      </c>
      <c r="F263" s="11">
        <v>18.316230486961246</v>
      </c>
    </row>
    <row r="264" spans="1:6">
      <c r="A264" s="9">
        <v>53</v>
      </c>
      <c r="B264" s="9">
        <v>2017</v>
      </c>
      <c r="C264" s="11">
        <v>1.0713531542731719E-2</v>
      </c>
      <c r="D264" s="11">
        <v>0.4597920954931724</v>
      </c>
      <c r="E264" s="11">
        <v>3.8890115656245242E-2</v>
      </c>
      <c r="F264" s="11">
        <v>-21.790243112875675</v>
      </c>
    </row>
    <row r="265" spans="1:6">
      <c r="A265" s="9">
        <v>53</v>
      </c>
      <c r="B265" s="9">
        <v>2018</v>
      </c>
      <c r="C265" s="11">
        <v>6.5684754243880303E-2</v>
      </c>
      <c r="D265" s="11">
        <v>0.39169857026031663</v>
      </c>
      <c r="E265" s="11">
        <v>0.23238461227912446</v>
      </c>
      <c r="F265" s="11">
        <v>8.3678395763505105</v>
      </c>
    </row>
    <row r="266" spans="1:6">
      <c r="A266" s="9">
        <v>53</v>
      </c>
      <c r="B266" s="9">
        <v>2019</v>
      </c>
      <c r="C266" s="11">
        <v>3.2803206370932605E-2</v>
      </c>
      <c r="D266" s="11">
        <v>0.41940210729043181</v>
      </c>
      <c r="E266" s="11">
        <v>0.11169694636047528</v>
      </c>
      <c r="F266" s="11">
        <v>24.145050652302146</v>
      </c>
    </row>
    <row r="267" spans="1:6">
      <c r="A267" s="9">
        <v>54</v>
      </c>
      <c r="B267" s="9">
        <v>2015</v>
      </c>
      <c r="C267" s="11">
        <v>-4.4767785146758068E-2</v>
      </c>
      <c r="D267" s="11">
        <v>0.31269209622588501</v>
      </c>
      <c r="E267" s="11">
        <v>-0.15962333103391937</v>
      </c>
      <c r="F267" s="11">
        <v>6.7149992424378926</v>
      </c>
    </row>
    <row r="268" spans="1:6">
      <c r="A268" s="9">
        <v>54</v>
      </c>
      <c r="B268" s="9">
        <v>2016</v>
      </c>
      <c r="C268" s="11">
        <v>-1.0970213171791412E-2</v>
      </c>
      <c r="D268" s="11">
        <v>0.33088642715976635</v>
      </c>
      <c r="E268" s="11">
        <v>-3.0468362430910285E-2</v>
      </c>
      <c r="F268" s="11">
        <v>29.788553135490133</v>
      </c>
    </row>
    <row r="269" spans="1:6">
      <c r="A269" s="9">
        <v>54</v>
      </c>
      <c r="B269" s="9">
        <v>2017</v>
      </c>
      <c r="C269" s="11">
        <v>-1.2208906779387154E-2</v>
      </c>
      <c r="D269" s="11">
        <v>0.30337110957570579</v>
      </c>
      <c r="E269" s="11">
        <v>0.21656969214907451</v>
      </c>
      <c r="F269" s="11">
        <v>-30.70346285449703</v>
      </c>
    </row>
    <row r="270" spans="1:6">
      <c r="A270" s="9">
        <v>54</v>
      </c>
      <c r="B270" s="9">
        <v>2018</v>
      </c>
      <c r="C270" s="11">
        <v>-0.10056406710119074</v>
      </c>
      <c r="D270" s="11">
        <v>0.26465843758606028</v>
      </c>
      <c r="E270" s="11">
        <v>6.8220696289240337E-2</v>
      </c>
      <c r="F270" s="11">
        <v>-10.739566259867923</v>
      </c>
    </row>
    <row r="271" spans="1:6">
      <c r="A271" s="9">
        <v>54</v>
      </c>
      <c r="B271" s="9">
        <v>2019</v>
      </c>
      <c r="C271" s="11">
        <v>-2.4803608659187383E-2</v>
      </c>
      <c r="D271" s="11">
        <v>0.38726263446052739</v>
      </c>
      <c r="E271" s="11">
        <v>6.570612623123176E-2</v>
      </c>
      <c r="F271" s="11">
        <v>5.6322633429778897</v>
      </c>
    </row>
    <row r="272" spans="1:6">
      <c r="A272" s="9">
        <v>55</v>
      </c>
      <c r="B272" s="9">
        <v>2015</v>
      </c>
      <c r="C272" s="11">
        <v>-2.1662054512085589E-2</v>
      </c>
      <c r="D272" s="11">
        <v>6.7374263476780452E-2</v>
      </c>
      <c r="E272" s="11">
        <v>3.4828628525506715E-2</v>
      </c>
      <c r="F272" s="11">
        <v>2.1831825097343414</v>
      </c>
    </row>
    <row r="273" spans="1:6">
      <c r="A273" s="9">
        <v>55</v>
      </c>
      <c r="B273" s="9">
        <v>2016</v>
      </c>
      <c r="C273" s="11">
        <v>1.2414024340824529E-2</v>
      </c>
      <c r="D273" s="11">
        <v>0.14365029935520865</v>
      </c>
      <c r="E273" s="11">
        <v>-1.3441345283417706E-2</v>
      </c>
      <c r="F273" s="11">
        <v>2.1590317653359712</v>
      </c>
    </row>
    <row r="274" spans="1:6">
      <c r="A274" s="9">
        <v>55</v>
      </c>
      <c r="B274" s="9">
        <v>2017</v>
      </c>
      <c r="C274" s="11">
        <v>-3.1627901729967281E-2</v>
      </c>
      <c r="D274" s="11">
        <v>0.20641603163176861</v>
      </c>
      <c r="E274" s="11">
        <v>6.7304430500531406E-2</v>
      </c>
      <c r="F274" s="11">
        <v>2.7283793408374666</v>
      </c>
    </row>
    <row r="275" spans="1:6">
      <c r="A275" s="9">
        <v>55</v>
      </c>
      <c r="B275" s="9">
        <v>2018</v>
      </c>
      <c r="C275" s="11">
        <v>-0.1761235616714602</v>
      </c>
      <c r="D275" s="11">
        <v>0.26179177328209385</v>
      </c>
      <c r="E275" s="11">
        <v>-0.31310373642029765</v>
      </c>
      <c r="F275" s="11">
        <v>3.3026855437203073</v>
      </c>
    </row>
    <row r="276" spans="1:6">
      <c r="A276" s="9">
        <v>55</v>
      </c>
      <c r="B276" s="9">
        <v>2019</v>
      </c>
      <c r="C276" s="11">
        <v>-0.11326347140234086</v>
      </c>
      <c r="D276" s="11">
        <v>0.31625133608015149</v>
      </c>
      <c r="E276" s="11">
        <v>6.9748514960982347E-2</v>
      </c>
      <c r="F276" s="11">
        <v>8.5303028924312372</v>
      </c>
    </row>
    <row r="277" spans="1:6">
      <c r="A277" s="9">
        <v>56</v>
      </c>
      <c r="B277" s="9">
        <v>2015</v>
      </c>
      <c r="C277" s="11">
        <v>0.23643348837638778</v>
      </c>
      <c r="D277" s="11">
        <v>0.23799857014833073</v>
      </c>
      <c r="E277" s="11">
        <v>-9.7769105825699781E-2</v>
      </c>
      <c r="F277" s="11">
        <v>-5.3363692808630638</v>
      </c>
    </row>
    <row r="278" spans="1:6">
      <c r="A278" s="9">
        <v>56</v>
      </c>
      <c r="B278" s="9">
        <v>2016</v>
      </c>
      <c r="C278" s="11">
        <v>0.43156424420075123</v>
      </c>
      <c r="D278" s="11">
        <v>0.17582124024653339</v>
      </c>
      <c r="E278" s="11">
        <v>0.21028420505215184</v>
      </c>
      <c r="F278" s="11">
        <v>-7.678325053496275</v>
      </c>
    </row>
    <row r="279" spans="1:6">
      <c r="A279" s="9">
        <v>56</v>
      </c>
      <c r="B279" s="9">
        <v>2017</v>
      </c>
      <c r="C279" s="11">
        <v>0.52659519583323067</v>
      </c>
      <c r="D279" s="11">
        <v>0.11951818857238103</v>
      </c>
      <c r="E279" s="11">
        <v>3.8741317860144932E-2</v>
      </c>
      <c r="F279" s="11">
        <v>-14.915083330816163</v>
      </c>
    </row>
    <row r="280" spans="1:6">
      <c r="A280" s="9">
        <v>56</v>
      </c>
      <c r="B280" s="9">
        <v>2018</v>
      </c>
      <c r="C280" s="11">
        <v>0.42380535141888842</v>
      </c>
      <c r="D280" s="11">
        <v>0.12804978729102429</v>
      </c>
      <c r="E280" s="11">
        <v>7.6666385426381031E-2</v>
      </c>
      <c r="F280" s="11">
        <v>-10.428722219584863</v>
      </c>
    </row>
    <row r="281" spans="1:6">
      <c r="A281" s="9">
        <v>56</v>
      </c>
      <c r="B281" s="9">
        <v>2019</v>
      </c>
      <c r="C281" s="11">
        <v>0.41621119452950223</v>
      </c>
      <c r="D281" s="11">
        <v>0.12081671980973283</v>
      </c>
      <c r="E281" s="11">
        <v>1.6930614869399726E-2</v>
      </c>
      <c r="F281" s="11">
        <v>-8.7144482772469871</v>
      </c>
    </row>
    <row r="282" spans="1:6">
      <c r="A282" s="9">
        <v>57</v>
      </c>
      <c r="B282" s="9">
        <v>2015</v>
      </c>
      <c r="C282" s="11">
        <v>2.104227123566841E-3</v>
      </c>
      <c r="D282" s="11">
        <v>6.2067834910043411E-2</v>
      </c>
      <c r="E282" s="11">
        <v>-1.5306356642270329E-2</v>
      </c>
      <c r="F282" s="11">
        <v>1.5394044607587372</v>
      </c>
    </row>
    <row r="283" spans="1:6">
      <c r="A283" s="9">
        <v>57</v>
      </c>
      <c r="B283" s="9">
        <v>2016</v>
      </c>
      <c r="C283" s="11">
        <v>-1.1488692348786134E-2</v>
      </c>
      <c r="D283" s="11">
        <v>7.8832161724427405E-2</v>
      </c>
      <c r="E283" s="11">
        <v>-0.19559169903017776</v>
      </c>
      <c r="F283" s="11">
        <v>1.2348916901034745</v>
      </c>
    </row>
    <row r="284" spans="1:6">
      <c r="A284" s="9">
        <v>57</v>
      </c>
      <c r="B284" s="9">
        <v>2017</v>
      </c>
      <c r="C284" s="11">
        <v>-2.6539462623398576E-3</v>
      </c>
      <c r="D284" s="11">
        <v>0.10768687575981424</v>
      </c>
      <c r="E284" s="11">
        <v>9.2148937194656735E-4</v>
      </c>
      <c r="F284" s="11">
        <v>1.2423136643120154</v>
      </c>
    </row>
    <row r="285" spans="1:6">
      <c r="A285" s="9">
        <v>57</v>
      </c>
      <c r="B285" s="9">
        <v>2018</v>
      </c>
      <c r="C285" s="11">
        <v>-4.4094285467374452E-3</v>
      </c>
      <c r="D285" s="11">
        <v>0.10797109926495888</v>
      </c>
      <c r="E285" s="11">
        <v>-0.12796244575642865</v>
      </c>
      <c r="F285" s="11">
        <v>1.1587154673433118</v>
      </c>
    </row>
    <row r="286" spans="1:6">
      <c r="A286" s="9">
        <v>57</v>
      </c>
      <c r="B286" s="9">
        <v>2019</v>
      </c>
      <c r="C286" s="11">
        <v>2.462303198567638E-4</v>
      </c>
      <c r="D286" s="11">
        <v>0.10383558490611297</v>
      </c>
      <c r="E286" s="11">
        <v>1.5476598516999042E-2</v>
      </c>
      <c r="F286" s="11">
        <v>1.1313992514924238</v>
      </c>
    </row>
    <row r="287" spans="1:6">
      <c r="A287" s="9">
        <v>58</v>
      </c>
      <c r="B287" s="9">
        <v>2015</v>
      </c>
      <c r="C287" s="11">
        <v>0.10755982316034463</v>
      </c>
      <c r="D287" s="11">
        <v>0.31370392697520266</v>
      </c>
      <c r="E287" s="11">
        <v>4.5849251696330619E-2</v>
      </c>
      <c r="F287" s="11">
        <v>3.4439324245889673</v>
      </c>
    </row>
    <row r="288" spans="1:6">
      <c r="A288" s="9">
        <v>58</v>
      </c>
      <c r="B288" s="9">
        <v>2016</v>
      </c>
      <c r="C288" s="11">
        <v>0.10485266414157601</v>
      </c>
      <c r="D288" s="11">
        <v>0.29605302982477294</v>
      </c>
      <c r="E288" s="11">
        <v>0.23829501091935654</v>
      </c>
      <c r="F288" s="11">
        <v>3.7790310566034515</v>
      </c>
    </row>
    <row r="289" spans="1:6">
      <c r="A289" s="9">
        <v>58</v>
      </c>
      <c r="B289" s="9">
        <v>2017</v>
      </c>
      <c r="C289" s="11">
        <v>0.10689575709797697</v>
      </c>
      <c r="D289" s="11">
        <v>0.2986072695392567</v>
      </c>
      <c r="E289" s="11">
        <v>0.13442613283309388</v>
      </c>
      <c r="F289" s="11">
        <v>3.3572188779393253</v>
      </c>
    </row>
    <row r="290" spans="1:6">
      <c r="A290" s="9">
        <v>58</v>
      </c>
      <c r="B290" s="9">
        <v>2018</v>
      </c>
      <c r="C290" s="11">
        <v>9.7566192612053376E-2</v>
      </c>
      <c r="D290" s="11">
        <v>0.34148636813582411</v>
      </c>
      <c r="E290" s="11">
        <v>0.15584278075598992</v>
      </c>
      <c r="F290" s="11">
        <v>3.0521044613785819</v>
      </c>
    </row>
    <row r="291" spans="1:6">
      <c r="A291" s="9">
        <v>58</v>
      </c>
      <c r="B291" s="9">
        <v>2019</v>
      </c>
      <c r="C291" s="11">
        <v>0.10441033072640443</v>
      </c>
      <c r="D291" s="11">
        <v>0.30509131594922972</v>
      </c>
      <c r="E291" s="11">
        <v>4.0145610356761063E-2</v>
      </c>
      <c r="F291" s="11">
        <v>2.7618017318309569</v>
      </c>
    </row>
    <row r="292" spans="1:6">
      <c r="A292" s="9">
        <v>59</v>
      </c>
      <c r="B292" s="9">
        <v>2015</v>
      </c>
      <c r="C292" s="11">
        <v>-6.1288077986899045E-2</v>
      </c>
      <c r="D292" s="11">
        <v>0.96638937631917965</v>
      </c>
      <c r="E292" s="11">
        <v>-0.11172448073290955</v>
      </c>
      <c r="F292" s="11">
        <v>-2.0209598828824893</v>
      </c>
    </row>
    <row r="293" spans="1:6">
      <c r="A293" s="9">
        <v>59</v>
      </c>
      <c r="B293" s="9">
        <v>2016</v>
      </c>
      <c r="C293" s="11">
        <v>-9.9416763468151398E-2</v>
      </c>
      <c r="D293" s="11">
        <v>1.145970084396329</v>
      </c>
      <c r="E293" s="11">
        <v>-0.31431906067344556</v>
      </c>
      <c r="F293" s="11">
        <v>-2.6217156806498534</v>
      </c>
    </row>
    <row r="294" spans="1:6">
      <c r="A294" s="9">
        <v>59</v>
      </c>
      <c r="B294" s="9">
        <v>2017</v>
      </c>
      <c r="C294" s="11">
        <v>-6.2811944943302028E-2</v>
      </c>
      <c r="D294" s="11">
        <v>0.4720607456324013</v>
      </c>
      <c r="E294" s="11">
        <v>0.26501267506549797</v>
      </c>
      <c r="F294" s="11">
        <v>-1.8660561549691188</v>
      </c>
    </row>
    <row r="295" spans="1:6">
      <c r="A295" s="9">
        <v>59</v>
      </c>
      <c r="B295" s="9">
        <v>2018</v>
      </c>
      <c r="C295" s="11">
        <v>-4.3328074520953469E-2</v>
      </c>
      <c r="D295" s="11">
        <v>0.46295493550748484</v>
      </c>
      <c r="E295" s="11">
        <v>0.4188218973423547</v>
      </c>
      <c r="F295" s="11">
        <v>-2.1599524682054492</v>
      </c>
    </row>
    <row r="296" spans="1:6">
      <c r="A296" s="9">
        <v>59</v>
      </c>
      <c r="B296" s="9">
        <v>2019</v>
      </c>
      <c r="C296" s="11">
        <v>-6.3057425770315687E-2</v>
      </c>
      <c r="D296" s="11">
        <v>0.45328041705702232</v>
      </c>
      <c r="E296" s="11">
        <v>-0.20654169449603593</v>
      </c>
      <c r="F296" s="11">
        <v>-2.0105221873415395</v>
      </c>
    </row>
    <row r="297" spans="1:6">
      <c r="A297" s="9">
        <v>60</v>
      </c>
      <c r="B297" s="9">
        <v>2015</v>
      </c>
      <c r="C297" s="11">
        <v>-5.2853195587499742E-2</v>
      </c>
      <c r="D297" s="11">
        <v>0.42873119865044634</v>
      </c>
      <c r="E297" s="11">
        <v>-0.15684188020631645</v>
      </c>
      <c r="F297" s="11">
        <v>20.421748654319781</v>
      </c>
    </row>
    <row r="298" spans="1:6">
      <c r="A298" s="9">
        <v>60</v>
      </c>
      <c r="B298" s="9">
        <v>2016</v>
      </c>
      <c r="C298" s="11">
        <v>2.1052565254985233E-2</v>
      </c>
      <c r="D298" s="11">
        <v>0.39968772884185916</v>
      </c>
      <c r="E298" s="11">
        <v>-4.1490647186375101E-2</v>
      </c>
      <c r="F298" s="11">
        <v>10.316272886086852</v>
      </c>
    </row>
    <row r="299" spans="1:6">
      <c r="A299" s="9">
        <v>60</v>
      </c>
      <c r="B299" s="9">
        <v>2017</v>
      </c>
      <c r="C299" s="11">
        <v>1.0776565132849848E-2</v>
      </c>
      <c r="D299" s="11">
        <v>0.42775757348946469</v>
      </c>
      <c r="E299" s="11">
        <v>0.15287870028226336</v>
      </c>
      <c r="F299" s="11">
        <v>10.381399005733083</v>
      </c>
    </row>
    <row r="300" spans="1:6">
      <c r="A300" s="9">
        <v>60</v>
      </c>
      <c r="B300" s="9">
        <v>2018</v>
      </c>
      <c r="C300" s="11">
        <v>-1.0402564357417588E-2</v>
      </c>
      <c r="D300" s="11">
        <v>0.46400776693478918</v>
      </c>
      <c r="E300" s="11">
        <v>7.4722840871970966E-2</v>
      </c>
      <c r="F300" s="11">
        <v>15.92071464715346</v>
      </c>
    </row>
    <row r="301" spans="1:6">
      <c r="A301" s="9">
        <v>60</v>
      </c>
      <c r="B301" s="9">
        <v>2019</v>
      </c>
      <c r="C301" s="11">
        <v>1.7672121407161453E-2</v>
      </c>
      <c r="D301" s="11">
        <v>0.49073293236550031</v>
      </c>
      <c r="E301" s="11">
        <v>-3.0678820893650124E-4</v>
      </c>
      <c r="F301" s="11">
        <v>11.445156441182839</v>
      </c>
    </row>
    <row r="302" spans="1:6">
      <c r="A302" s="9">
        <v>61</v>
      </c>
      <c r="B302" s="9">
        <v>2015</v>
      </c>
      <c r="C302" s="11">
        <v>2.1196163909007061E-2</v>
      </c>
      <c r="D302" s="11">
        <v>0.31837957919436299</v>
      </c>
      <c r="E302" s="11">
        <v>0.23645210117856641</v>
      </c>
      <c r="F302" s="11">
        <v>1.8665580734623752</v>
      </c>
    </row>
    <row r="303" spans="1:6">
      <c r="A303" s="9">
        <v>61</v>
      </c>
      <c r="B303" s="9">
        <v>2016</v>
      </c>
      <c r="C303" s="11">
        <v>2.8066160726242111E-2</v>
      </c>
      <c r="D303" s="11">
        <v>0.39601927637698925</v>
      </c>
      <c r="E303" s="11">
        <v>0.15201321052943415</v>
      </c>
      <c r="F303" s="11">
        <v>1.6991080992704681</v>
      </c>
    </row>
    <row r="304" spans="1:6">
      <c r="A304" s="9">
        <v>61</v>
      </c>
      <c r="B304" s="9">
        <v>2017</v>
      </c>
      <c r="C304" s="11">
        <v>1.6306875148320934E-2</v>
      </c>
      <c r="D304" s="11">
        <v>0.41853748247217704</v>
      </c>
      <c r="E304" s="11">
        <v>0.13925971936865911</v>
      </c>
      <c r="F304" s="11">
        <v>1.600827746439617</v>
      </c>
    </row>
    <row r="305" spans="1:6">
      <c r="A305" s="9">
        <v>61</v>
      </c>
      <c r="B305" s="9">
        <v>2018</v>
      </c>
      <c r="C305" s="11">
        <v>3.1592689713467466E-2</v>
      </c>
      <c r="D305" s="11">
        <v>0.4438679913633074</v>
      </c>
      <c r="E305" s="11">
        <v>0.11288777639064998</v>
      </c>
      <c r="F305" s="11">
        <v>1.604040074315928</v>
      </c>
    </row>
    <row r="306" spans="1:6">
      <c r="A306" s="9">
        <v>61</v>
      </c>
      <c r="B306" s="9">
        <v>2019</v>
      </c>
      <c r="C306" s="11">
        <v>3.0740289946784443E-2</v>
      </c>
      <c r="D306" s="11">
        <v>0.47261982006152181</v>
      </c>
      <c r="E306" s="11">
        <v>8.7798844240206175E-2</v>
      </c>
      <c r="F306" s="11">
        <v>1.4870010716708693</v>
      </c>
    </row>
    <row r="307" spans="1:6">
      <c r="A307" s="9">
        <v>62</v>
      </c>
      <c r="B307" s="9">
        <v>2015</v>
      </c>
      <c r="C307" s="11">
        <v>2.4720526784164951E-2</v>
      </c>
      <c r="D307" s="11">
        <v>0.40557603339652665</v>
      </c>
      <c r="E307" s="11">
        <v>7.169926009965388E-3</v>
      </c>
      <c r="F307" s="11">
        <v>4.2062625642074796</v>
      </c>
    </row>
    <row r="308" spans="1:6">
      <c r="A308" s="9">
        <v>62</v>
      </c>
      <c r="B308" s="9">
        <v>2016</v>
      </c>
      <c r="C308" s="11">
        <v>2.1537999886799299E-2</v>
      </c>
      <c r="D308" s="11">
        <v>0.41751504758534591</v>
      </c>
      <c r="E308" s="11">
        <v>9.1806174947634319E-3</v>
      </c>
      <c r="F308" s="11">
        <v>7.0295535961556315</v>
      </c>
    </row>
    <row r="309" spans="1:6">
      <c r="A309" s="9">
        <v>62</v>
      </c>
      <c r="B309" s="9">
        <v>2017</v>
      </c>
      <c r="C309" s="11">
        <v>2.792221548086873E-2</v>
      </c>
      <c r="D309" s="11">
        <v>0.36895957632073706</v>
      </c>
      <c r="E309" s="11">
        <v>5.8569102230225739E-2</v>
      </c>
      <c r="F309" s="11">
        <v>4.5639273154138857</v>
      </c>
    </row>
    <row r="310" spans="1:6">
      <c r="A310" s="9">
        <v>62</v>
      </c>
      <c r="B310" s="9">
        <v>2018</v>
      </c>
      <c r="C310" s="11">
        <v>1.8442737004403322E-2</v>
      </c>
      <c r="D310" s="11">
        <v>0.35137750988957422</v>
      </c>
      <c r="E310" s="11">
        <v>3.8792810402530749E-2</v>
      </c>
      <c r="F310" s="11">
        <v>7.9574672651139995</v>
      </c>
    </row>
    <row r="311" spans="1:6">
      <c r="A311" s="9">
        <v>62</v>
      </c>
      <c r="B311" s="9">
        <v>2019</v>
      </c>
      <c r="C311" s="11">
        <v>6.6400721423317466E-3</v>
      </c>
      <c r="D311" s="11">
        <v>0.41164320283509481</v>
      </c>
      <c r="E311" s="11">
        <v>-7.5829830543628117E-3</v>
      </c>
      <c r="F311" s="11">
        <v>-4.1520087613994603</v>
      </c>
    </row>
    <row r="312" spans="1:6">
      <c r="A312" s="9">
        <v>63</v>
      </c>
      <c r="B312" s="9">
        <v>2015</v>
      </c>
      <c r="C312" s="11">
        <v>-7.6503383948966316E-2</v>
      </c>
      <c r="D312" s="11">
        <v>0.57738109657233749</v>
      </c>
      <c r="E312" s="11">
        <v>-0.21672618050450951</v>
      </c>
      <c r="F312" s="11">
        <v>-0.40691455463683129</v>
      </c>
    </row>
    <row r="313" spans="1:6">
      <c r="A313" s="9">
        <v>63</v>
      </c>
      <c r="B313" s="9">
        <v>2016</v>
      </c>
      <c r="C313" s="11">
        <v>-5.1344986569732007E-2</v>
      </c>
      <c r="D313" s="11">
        <v>0.58111663826946303</v>
      </c>
      <c r="E313" s="11">
        <v>-7.5823040794142385E-2</v>
      </c>
      <c r="F313" s="11">
        <v>-0.36387306635712702</v>
      </c>
    </row>
    <row r="314" spans="1:6">
      <c r="A314" s="9">
        <v>63</v>
      </c>
      <c r="B314" s="9">
        <v>2017</v>
      </c>
      <c r="C314" s="11">
        <v>-1.9037966383459885E-2</v>
      </c>
      <c r="D314" s="11">
        <v>0.60791960994780947</v>
      </c>
      <c r="E314" s="11">
        <v>0.10901024267680211</v>
      </c>
      <c r="F314" s="11">
        <v>-0.40477202276775337</v>
      </c>
    </row>
    <row r="315" spans="1:6">
      <c r="A315" s="9">
        <v>63</v>
      </c>
      <c r="B315" s="9">
        <v>2018</v>
      </c>
      <c r="C315" s="11">
        <v>5.3861198876298172E-2</v>
      </c>
      <c r="D315" s="11">
        <v>0.60957278122380243</v>
      </c>
      <c r="E315" s="11">
        <v>0.19863032393990665</v>
      </c>
      <c r="F315" s="11">
        <v>-0.49589058306941286</v>
      </c>
    </row>
    <row r="316" spans="1:6">
      <c r="A316" s="9">
        <v>63</v>
      </c>
      <c r="B316" s="9">
        <v>2019</v>
      </c>
      <c r="C316" s="11">
        <v>-4.9224662686732125E-2</v>
      </c>
      <c r="D316" s="11">
        <v>0.61069225451609577</v>
      </c>
      <c r="E316" s="11">
        <v>-0.16413259562693192</v>
      </c>
      <c r="F316" s="11">
        <v>-0.40984927274240646</v>
      </c>
    </row>
    <row r="317" spans="1:6">
      <c r="A317" s="9">
        <v>64</v>
      </c>
      <c r="B317" s="9">
        <v>2015</v>
      </c>
      <c r="C317" s="11">
        <v>9.2154751660395995E-3</v>
      </c>
      <c r="D317" s="11">
        <v>0.56091657446802456</v>
      </c>
      <c r="E317" s="11">
        <v>-6.275479679445993E-2</v>
      </c>
      <c r="F317" s="11">
        <v>8.336249367142992</v>
      </c>
    </row>
    <row r="318" spans="1:6">
      <c r="A318" s="9">
        <v>64</v>
      </c>
      <c r="B318" s="9">
        <v>2016</v>
      </c>
      <c r="C318" s="11">
        <v>8.9016969532677275E-3</v>
      </c>
      <c r="D318" s="11">
        <v>0.53300824115189382</v>
      </c>
      <c r="E318" s="11">
        <v>9.9426318112263462E-2</v>
      </c>
      <c r="F318" s="11">
        <v>9.9975605373468959</v>
      </c>
    </row>
    <row r="319" spans="1:6">
      <c r="A319" s="9">
        <v>64</v>
      </c>
      <c r="B319" s="9">
        <v>2017</v>
      </c>
      <c r="C319" s="11">
        <v>9.1435604553211074E-3</v>
      </c>
      <c r="D319" s="11">
        <v>0.43027328726508846</v>
      </c>
      <c r="E319" s="11">
        <v>0.31019820802749004</v>
      </c>
      <c r="F319" s="11">
        <v>9.7233870242058842</v>
      </c>
    </row>
    <row r="320" spans="1:6">
      <c r="A320" s="9">
        <v>64</v>
      </c>
      <c r="B320" s="9">
        <v>2018</v>
      </c>
      <c r="C320" s="11">
        <v>7.6197732862141052E-3</v>
      </c>
      <c r="D320" s="11">
        <v>0.39694094216263925</v>
      </c>
      <c r="E320" s="11">
        <v>0.31706208055999807</v>
      </c>
      <c r="F320" s="11">
        <v>9.709885519815991</v>
      </c>
    </row>
    <row r="321" spans="1:6">
      <c r="A321" s="9">
        <v>64</v>
      </c>
      <c r="B321" s="9">
        <v>2019</v>
      </c>
      <c r="C321" s="11">
        <v>1.1429121346010049E-2</v>
      </c>
      <c r="D321" s="11">
        <v>0.56178333295977156</v>
      </c>
      <c r="E321" s="11">
        <v>2.061584055476515E-2</v>
      </c>
      <c r="F321" s="11">
        <v>7.9552400487396797</v>
      </c>
    </row>
    <row r="322" spans="1:6">
      <c r="A322" s="9">
        <v>65</v>
      </c>
      <c r="B322" s="9">
        <v>2015</v>
      </c>
      <c r="C322" s="11">
        <v>-0.12935165430348367</v>
      </c>
      <c r="D322" s="11">
        <v>1.0471092568084148</v>
      </c>
      <c r="E322" s="11">
        <v>0.1604530186844372</v>
      </c>
      <c r="F322" s="11">
        <v>4.0541197674990395</v>
      </c>
    </row>
    <row r="323" spans="1:6">
      <c r="A323" s="9">
        <v>65</v>
      </c>
      <c r="B323" s="9">
        <v>2016</v>
      </c>
      <c r="C323" s="11">
        <v>-0.15483779072790524</v>
      </c>
      <c r="D323" s="11">
        <v>0.12240398300227012</v>
      </c>
      <c r="E323" s="11">
        <v>0.14360525476856978</v>
      </c>
      <c r="F323" s="11">
        <v>3.7831784978676772</v>
      </c>
    </row>
    <row r="324" spans="1:6">
      <c r="A324" s="9">
        <v>65</v>
      </c>
      <c r="B324" s="9">
        <v>2017</v>
      </c>
      <c r="C324" s="11">
        <v>-3.4086671998544281E-2</v>
      </c>
      <c r="D324" s="11">
        <v>0.23805613749394505</v>
      </c>
      <c r="E324" s="11">
        <v>5.3559168829457833E-2</v>
      </c>
      <c r="F324" s="11">
        <v>4.6925739473300077</v>
      </c>
    </row>
    <row r="325" spans="1:6">
      <c r="A325" s="9">
        <v>65</v>
      </c>
      <c r="B325" s="9">
        <v>2018</v>
      </c>
      <c r="C325" s="11">
        <v>-4.0892461650867823E-2</v>
      </c>
      <c r="D325" s="11">
        <v>0.26033830758261184</v>
      </c>
      <c r="E325" s="11">
        <v>8.2146071368013565E-2</v>
      </c>
      <c r="F325" s="11">
        <v>6.1654446704547041</v>
      </c>
    </row>
    <row r="326" spans="1:6">
      <c r="A326" s="9">
        <v>65</v>
      </c>
      <c r="B326" s="9">
        <v>2019</v>
      </c>
      <c r="C326" s="11">
        <v>2.9771186209574941E-3</v>
      </c>
      <c r="D326" s="11">
        <v>0.26775651896300562</v>
      </c>
      <c r="E326" s="11">
        <v>-4.96443948034615E-2</v>
      </c>
      <c r="F326" s="11">
        <v>3.7780502316037099</v>
      </c>
    </row>
    <row r="327" spans="1:6">
      <c r="A327" s="9">
        <v>66</v>
      </c>
      <c r="B327" s="9">
        <v>2015</v>
      </c>
      <c r="C327" s="11">
        <v>9.9965395510666855E-2</v>
      </c>
      <c r="D327" s="11">
        <v>0.36743761142330761</v>
      </c>
      <c r="E327" s="11">
        <v>0.156488129499437</v>
      </c>
      <c r="F327" s="11">
        <v>5.2137489780394164</v>
      </c>
    </row>
    <row r="328" spans="1:6">
      <c r="A328" s="9">
        <v>66</v>
      </c>
      <c r="B328" s="9">
        <v>2016</v>
      </c>
      <c r="C328" s="11">
        <v>9.5888851996660668E-2</v>
      </c>
      <c r="D328" s="11">
        <v>0.34113369767451468</v>
      </c>
      <c r="E328" s="11">
        <v>0.15976962448337509</v>
      </c>
      <c r="F328" s="11">
        <v>4.0099711945353089</v>
      </c>
    </row>
    <row r="329" spans="1:6">
      <c r="A329" s="9">
        <v>66</v>
      </c>
      <c r="B329" s="9">
        <v>2017</v>
      </c>
      <c r="C329" s="11">
        <v>3.201646556158045E-2</v>
      </c>
      <c r="D329" s="11">
        <v>0.24497593741623974</v>
      </c>
      <c r="E329" s="11">
        <v>-1.2221157929039075E-2</v>
      </c>
      <c r="F329" s="11">
        <v>1.9269612448890969</v>
      </c>
    </row>
    <row r="330" spans="1:6">
      <c r="A330" s="9">
        <v>66</v>
      </c>
      <c r="B330" s="9">
        <v>2018</v>
      </c>
      <c r="C330" s="11">
        <v>3.9302423725569559E-2</v>
      </c>
      <c r="D330" s="11">
        <v>0.17003937580066555</v>
      </c>
      <c r="E330" s="11">
        <v>0.11057191291023596</v>
      </c>
      <c r="F330" s="11">
        <v>2.0477958447355413</v>
      </c>
    </row>
    <row r="331" spans="1:6">
      <c r="A331" s="9">
        <v>66</v>
      </c>
      <c r="B331" s="9">
        <v>2019</v>
      </c>
      <c r="C331" s="11">
        <v>6.4288056614924857E-2</v>
      </c>
      <c r="D331" s="11">
        <v>0.16182782990081257</v>
      </c>
      <c r="E331" s="11">
        <v>0.20620531414355475</v>
      </c>
      <c r="F331" s="11">
        <v>4.348066521022135</v>
      </c>
    </row>
    <row r="332" spans="1:6">
      <c r="A332" s="9">
        <v>67</v>
      </c>
      <c r="B332" s="9">
        <v>2015</v>
      </c>
      <c r="C332" s="11">
        <v>8.961423617266033E-2</v>
      </c>
      <c r="D332" s="11">
        <v>0.25378643789504124</v>
      </c>
      <c r="E332" s="11">
        <v>-4.5955834727723369E-2</v>
      </c>
      <c r="F332" s="11">
        <v>6.2890886978940337</v>
      </c>
    </row>
    <row r="333" spans="1:6">
      <c r="A333" s="9">
        <v>67</v>
      </c>
      <c r="B333" s="9">
        <v>2016</v>
      </c>
      <c r="C333" s="11">
        <v>0.13898006657991077</v>
      </c>
      <c r="D333" s="11">
        <v>0.2449044015886559</v>
      </c>
      <c r="E333" s="11">
        <v>5.9312705827098001E-2</v>
      </c>
      <c r="F333" s="11">
        <v>4.5418682016369551</v>
      </c>
    </row>
    <row r="334" spans="1:6">
      <c r="A334" s="9">
        <v>67</v>
      </c>
      <c r="B334" s="9">
        <v>2017</v>
      </c>
      <c r="C334" s="11">
        <v>6.7090154604598093E-2</v>
      </c>
      <c r="D334" s="11">
        <v>0.14988275093109651</v>
      </c>
      <c r="E334" s="11">
        <v>0.18643723519527522</v>
      </c>
      <c r="F334" s="11">
        <v>4.8016017055681122</v>
      </c>
    </row>
    <row r="335" spans="1:6">
      <c r="A335" s="9">
        <v>67</v>
      </c>
      <c r="B335" s="9">
        <v>2018</v>
      </c>
      <c r="C335" s="11">
        <v>6.3196076691973121E-2</v>
      </c>
      <c r="D335" s="11">
        <v>0.10808228277186606</v>
      </c>
      <c r="E335" s="11">
        <v>0.162097196967908</v>
      </c>
      <c r="F335" s="11">
        <v>4.6935422559688948</v>
      </c>
    </row>
    <row r="336" spans="1:6">
      <c r="A336" s="9">
        <v>67</v>
      </c>
      <c r="B336" s="9">
        <v>2019</v>
      </c>
      <c r="C336" s="11">
        <v>7.1632094228162843E-2</v>
      </c>
      <c r="D336" s="11">
        <v>0.13642037477673422</v>
      </c>
      <c r="E336" s="11">
        <v>0.10482006887438319</v>
      </c>
      <c r="F336" s="11">
        <v>4.2845888410478272</v>
      </c>
    </row>
    <row r="337" spans="1:6">
      <c r="A337" s="9">
        <v>68</v>
      </c>
      <c r="B337" s="9">
        <v>2015</v>
      </c>
      <c r="C337" s="11">
        <v>0.11850907533651731</v>
      </c>
      <c r="D337" s="11">
        <v>0.10487480530785105</v>
      </c>
      <c r="E337" s="11">
        <v>-1.446253584647254E-3</v>
      </c>
      <c r="F337" s="11">
        <v>6.8404385557837362</v>
      </c>
    </row>
    <row r="338" spans="1:6">
      <c r="A338" s="9">
        <v>68</v>
      </c>
      <c r="B338" s="9">
        <v>2016</v>
      </c>
      <c r="C338" s="11">
        <v>0.10223633825134093</v>
      </c>
      <c r="D338" s="11">
        <v>0.141551308102014</v>
      </c>
      <c r="E338" s="11">
        <v>-3.01951546365277E-2</v>
      </c>
      <c r="F338" s="11">
        <v>11.764338598590042</v>
      </c>
    </row>
    <row r="339" spans="1:6">
      <c r="A339" s="9">
        <v>68</v>
      </c>
      <c r="B339" s="9">
        <v>2017</v>
      </c>
      <c r="C339" s="11">
        <v>4.1132978212167083E-2</v>
      </c>
      <c r="D339" s="11">
        <v>0.20462779115197105</v>
      </c>
      <c r="E339" s="11">
        <v>6.4258813809360563E-2</v>
      </c>
      <c r="F339" s="11">
        <v>5.5646901642217683</v>
      </c>
    </row>
    <row r="340" spans="1:6">
      <c r="A340" s="9">
        <v>68</v>
      </c>
      <c r="B340" s="9">
        <v>2018</v>
      </c>
      <c r="C340" s="11">
        <v>6.0631799846545327E-2</v>
      </c>
      <c r="D340" s="11">
        <v>0.18908495838636385</v>
      </c>
      <c r="E340" s="11">
        <v>0.10332907096796862</v>
      </c>
      <c r="F340" s="11">
        <v>3.8790077236867724</v>
      </c>
    </row>
    <row r="341" spans="1:6">
      <c r="A341" s="9">
        <v>68</v>
      </c>
      <c r="B341" s="9">
        <v>2019</v>
      </c>
      <c r="C341" s="11">
        <v>2.9974174730789477E-2</v>
      </c>
      <c r="D341" s="11">
        <v>0.35137171023311115</v>
      </c>
      <c r="E341" s="11">
        <v>0.31545233376614501</v>
      </c>
      <c r="F341" s="11">
        <v>9.1366140916589362</v>
      </c>
    </row>
    <row r="342" spans="1:6">
      <c r="A342" s="9">
        <v>69</v>
      </c>
      <c r="B342" s="9">
        <v>2015</v>
      </c>
      <c r="C342" s="11">
        <v>0.19261585433532019</v>
      </c>
      <c r="D342" s="11">
        <v>0.14128412134078952</v>
      </c>
      <c r="E342" s="11">
        <v>6.4592907457950183E-2</v>
      </c>
      <c r="F342" s="11">
        <v>3.517523000632047</v>
      </c>
    </row>
    <row r="343" spans="1:6">
      <c r="A343" s="9">
        <v>69</v>
      </c>
      <c r="B343" s="9">
        <v>2016</v>
      </c>
      <c r="C343" s="11">
        <v>0.2008590623510737</v>
      </c>
      <c r="D343" s="11">
        <v>6.9699828546202713E-2</v>
      </c>
      <c r="E343" s="11">
        <v>2.74541312740085E-2</v>
      </c>
      <c r="F343" s="11">
        <v>3.0445720731097703</v>
      </c>
    </row>
    <row r="344" spans="1:6">
      <c r="A344" s="9">
        <v>69</v>
      </c>
      <c r="B344" s="9">
        <v>2017</v>
      </c>
      <c r="C344" s="11">
        <v>0.20440454730089438</v>
      </c>
      <c r="D344" s="11">
        <v>4.3353752964131305E-2</v>
      </c>
      <c r="E344" s="11">
        <v>0.15975970918968074</v>
      </c>
      <c r="F344" s="11">
        <v>2.9038190914574269</v>
      </c>
    </row>
    <row r="345" spans="1:6">
      <c r="A345" s="9">
        <v>69</v>
      </c>
      <c r="B345" s="9">
        <v>2018</v>
      </c>
      <c r="C345" s="11">
        <v>0.19880888466228033</v>
      </c>
      <c r="D345" s="11">
        <v>3.2050874501824443E-2</v>
      </c>
      <c r="E345" s="11">
        <v>0.17766325467673058</v>
      </c>
      <c r="F345" s="11">
        <v>2.8427040541905138</v>
      </c>
    </row>
    <row r="346" spans="1:6">
      <c r="A346" s="9">
        <v>69</v>
      </c>
      <c r="B346" s="9">
        <v>2019</v>
      </c>
      <c r="C346" s="11">
        <v>0.18587882309027731</v>
      </c>
      <c r="D346" s="11">
        <v>2.6102508084580471E-2</v>
      </c>
      <c r="E346" s="11">
        <v>6.2487707896090989E-4</v>
      </c>
      <c r="F346" s="11">
        <v>2.3467507566330732</v>
      </c>
    </row>
    <row r="347" spans="1:6">
      <c r="A347" s="9">
        <v>70</v>
      </c>
      <c r="B347" s="9">
        <v>2015</v>
      </c>
      <c r="C347" s="11">
        <v>7.1055460251656211E-2</v>
      </c>
      <c r="D347" s="11">
        <v>0.57654463600814165</v>
      </c>
      <c r="E347" s="11">
        <v>0.12147192157653758</v>
      </c>
      <c r="F347" s="11">
        <v>2.4298294970492349</v>
      </c>
    </row>
    <row r="348" spans="1:6">
      <c r="A348" s="9">
        <v>70</v>
      </c>
      <c r="B348" s="9">
        <v>2016</v>
      </c>
      <c r="C348" s="11">
        <v>6.2676927107197411E-2</v>
      </c>
      <c r="D348" s="11">
        <v>0.59996417453071305</v>
      </c>
      <c r="E348" s="11">
        <v>9.316148918198626E-2</v>
      </c>
      <c r="F348" s="11">
        <v>2.6716964411283963</v>
      </c>
    </row>
    <row r="349" spans="1:6">
      <c r="A349" s="9">
        <v>70</v>
      </c>
      <c r="B349" s="9">
        <v>2017</v>
      </c>
      <c r="C349" s="11">
        <v>5.7033501066951917E-2</v>
      </c>
      <c r="D349" s="11">
        <v>0.54837943164356096</v>
      </c>
      <c r="E349" s="11">
        <v>0.11679034041145307</v>
      </c>
      <c r="F349" s="11">
        <v>1.6161098811349996</v>
      </c>
    </row>
    <row r="350" spans="1:6">
      <c r="A350" s="9">
        <v>70</v>
      </c>
      <c r="B350" s="9">
        <v>2018</v>
      </c>
      <c r="C350" s="11">
        <v>6.1978866384416013E-2</v>
      </c>
      <c r="D350" s="11">
        <v>0.52841737131598387</v>
      </c>
      <c r="E350" s="11">
        <v>0.36161939619592071</v>
      </c>
      <c r="F350" s="11">
        <v>2.166250925712502</v>
      </c>
    </row>
    <row r="351" spans="1:6">
      <c r="A351" s="9">
        <v>70</v>
      </c>
      <c r="B351" s="9">
        <v>2019</v>
      </c>
      <c r="C351" s="11">
        <v>5.6214492711745057E-2</v>
      </c>
      <c r="D351" s="11">
        <v>0.54842938405572839</v>
      </c>
      <c r="E351" s="11">
        <v>0.14303335993125271</v>
      </c>
      <c r="F351" s="11">
        <v>1.6593674958549869</v>
      </c>
    </row>
    <row r="352" spans="1:6">
      <c r="A352" s="9">
        <v>71</v>
      </c>
      <c r="B352" s="9">
        <v>2015</v>
      </c>
      <c r="C352" s="11">
        <v>2.7008375763613764E-2</v>
      </c>
      <c r="D352" s="11">
        <v>0.30109379766164546</v>
      </c>
      <c r="E352" s="11">
        <v>0.12422674600359104</v>
      </c>
      <c r="F352" s="11">
        <v>2.2395299926563079</v>
      </c>
    </row>
    <row r="353" spans="1:6">
      <c r="A353" s="9">
        <v>71</v>
      </c>
      <c r="B353" s="9">
        <v>2016</v>
      </c>
      <c r="C353" s="11">
        <v>1.541665735692283E-2</v>
      </c>
      <c r="D353" s="11">
        <v>0.35908506716174854</v>
      </c>
      <c r="E353" s="11">
        <v>-5.8380762812740218E-2</v>
      </c>
      <c r="F353" s="11">
        <v>2.4392618878274663</v>
      </c>
    </row>
    <row r="354" spans="1:6">
      <c r="A354" s="9">
        <v>71</v>
      </c>
      <c r="B354" s="9">
        <v>2017</v>
      </c>
      <c r="C354" s="11">
        <v>2.711482969312181E-2</v>
      </c>
      <c r="D354" s="11">
        <v>0.27593436725481346</v>
      </c>
      <c r="E354" s="11">
        <v>4.1838965993242147E-2</v>
      </c>
      <c r="F354" s="11">
        <v>2.3247729840419051</v>
      </c>
    </row>
    <row r="355" spans="1:6">
      <c r="A355" s="9">
        <v>71</v>
      </c>
      <c r="B355" s="9">
        <v>2018</v>
      </c>
      <c r="C355" s="11">
        <v>5.6401248679670161E-2</v>
      </c>
      <c r="D355" s="11">
        <v>0.22056896637771534</v>
      </c>
      <c r="E355" s="11">
        <v>0.15246011479318772</v>
      </c>
      <c r="F355" s="11">
        <v>2.2636208204600217</v>
      </c>
    </row>
    <row r="356" spans="1:6">
      <c r="A356" s="9">
        <v>71</v>
      </c>
      <c r="B356" s="9">
        <v>2019</v>
      </c>
      <c r="C356" s="11">
        <v>5.4962209732368976E-2</v>
      </c>
      <c r="D356" s="11">
        <v>0.23017167348044798</v>
      </c>
      <c r="E356" s="11">
        <v>0.13890075081251146</v>
      </c>
      <c r="F356" s="11">
        <v>2.140612577559073</v>
      </c>
    </row>
    <row r="357" spans="1:6">
      <c r="A357" s="9">
        <v>72</v>
      </c>
      <c r="B357" s="9">
        <v>2015</v>
      </c>
      <c r="C357" s="11">
        <v>-1.4491112277172837E-2</v>
      </c>
      <c r="D357" s="11">
        <v>0.40093269403352355</v>
      </c>
      <c r="E357" s="11">
        <v>-2.6303798274219407E-2</v>
      </c>
      <c r="F357" s="11">
        <v>6.4243822380675368</v>
      </c>
    </row>
    <row r="358" spans="1:6">
      <c r="A358" s="9">
        <v>72</v>
      </c>
      <c r="B358" s="9">
        <v>2016</v>
      </c>
      <c r="C358" s="11">
        <v>-2.4248216068737644E-2</v>
      </c>
      <c r="D358" s="11">
        <v>0.38795408081842137</v>
      </c>
      <c r="E358" s="11">
        <v>-0.1372816518090452</v>
      </c>
      <c r="F358" s="11">
        <v>8.8934484368572964</v>
      </c>
    </row>
    <row r="359" spans="1:6">
      <c r="A359" s="9">
        <v>72</v>
      </c>
      <c r="B359" s="9">
        <v>2017</v>
      </c>
      <c r="C359" s="11">
        <v>-3.914818201453181E-2</v>
      </c>
      <c r="D359" s="11">
        <v>0.37307181187058258</v>
      </c>
      <c r="E359" s="11">
        <v>-0.21261787750629224</v>
      </c>
      <c r="F359" s="11">
        <v>2.6628418044489814</v>
      </c>
    </row>
    <row r="360" spans="1:6">
      <c r="A360" s="9">
        <v>72</v>
      </c>
      <c r="B360" s="9">
        <v>2018</v>
      </c>
      <c r="C360" s="11">
        <v>1.9781020851711048E-3</v>
      </c>
      <c r="D360" s="11">
        <v>0.34496663420803003</v>
      </c>
      <c r="E360" s="11">
        <v>0.19311660418682447</v>
      </c>
      <c r="F360" s="11">
        <v>2.5283961268480293</v>
      </c>
    </row>
    <row r="361" spans="1:6">
      <c r="A361" s="9">
        <v>72</v>
      </c>
      <c r="B361" s="9">
        <v>2019</v>
      </c>
      <c r="C361" s="11">
        <v>-3.1600263947013138E-2</v>
      </c>
      <c r="D361" s="11">
        <v>0.31103607183544785</v>
      </c>
      <c r="E361" s="11">
        <v>-0.13682235445145846</v>
      </c>
      <c r="F361" s="11">
        <v>3.6362920874305633</v>
      </c>
    </row>
    <row r="362" spans="1:6">
      <c r="A362" s="9">
        <v>73</v>
      </c>
      <c r="B362" s="9">
        <v>2015</v>
      </c>
      <c r="C362" s="11">
        <v>1.1439810093235253E-4</v>
      </c>
      <c r="D362" s="11">
        <v>0.31648316055480546</v>
      </c>
      <c r="E362" s="11">
        <v>0.13273129725488375</v>
      </c>
      <c r="F362" s="11">
        <v>1.4032530988806191</v>
      </c>
    </row>
    <row r="363" spans="1:6">
      <c r="A363" s="9">
        <v>73</v>
      </c>
      <c r="B363" s="9">
        <v>2016</v>
      </c>
      <c r="C363" s="11">
        <v>3.9085856441242555E-4</v>
      </c>
      <c r="D363" s="11">
        <v>0.27702884975753039</v>
      </c>
      <c r="E363" s="11">
        <v>-0.50001176760051858</v>
      </c>
      <c r="F363" s="11">
        <v>0.67070079673237804</v>
      </c>
    </row>
    <row r="364" spans="1:6">
      <c r="A364" s="9">
        <v>73</v>
      </c>
      <c r="B364" s="9">
        <v>2017</v>
      </c>
      <c r="C364" s="11">
        <v>6.8033838722946101E-4</v>
      </c>
      <c r="D364" s="11">
        <v>0.18636884832118025</v>
      </c>
      <c r="E364" s="11">
        <v>-0.11572739496710657</v>
      </c>
      <c r="F364" s="11">
        <v>0.55766919623648015</v>
      </c>
    </row>
    <row r="365" spans="1:6">
      <c r="A365" s="9">
        <v>73</v>
      </c>
      <c r="B365" s="9">
        <v>2018</v>
      </c>
      <c r="C365" s="11">
        <v>3.2731505666834918E-5</v>
      </c>
      <c r="D365" s="11">
        <v>0.18599034998616304</v>
      </c>
      <c r="E365" s="11">
        <v>0.15142056906330889</v>
      </c>
      <c r="F365" s="11">
        <v>0.60743996495983776</v>
      </c>
    </row>
    <row r="366" spans="1:6">
      <c r="A366" s="9">
        <v>73</v>
      </c>
      <c r="B366" s="9">
        <v>2019</v>
      </c>
      <c r="C366" s="11">
        <v>3.3649947213099172E-3</v>
      </c>
      <c r="D366" s="11">
        <v>0.15436006534009958</v>
      </c>
      <c r="E366" s="11">
        <v>-0.40445508845999645</v>
      </c>
      <c r="F366" s="11">
        <v>0.16043813738361695</v>
      </c>
    </row>
    <row r="367" spans="1:6">
      <c r="A367" s="9">
        <v>74</v>
      </c>
      <c r="B367" s="9">
        <v>2015</v>
      </c>
      <c r="C367" s="11">
        <v>9.6759372493622806E-2</v>
      </c>
      <c r="D367" s="11">
        <v>0.3193037663957099</v>
      </c>
      <c r="E367" s="11">
        <v>0.17222752034382072</v>
      </c>
      <c r="F367" s="11">
        <v>24.185092651918403</v>
      </c>
    </row>
    <row r="368" spans="1:6">
      <c r="A368" s="9">
        <v>74</v>
      </c>
      <c r="B368" s="9">
        <v>2016</v>
      </c>
      <c r="C368" s="11">
        <v>7.4649912603981863E-2</v>
      </c>
      <c r="D368" s="11">
        <v>0.34622058207632389</v>
      </c>
      <c r="E368" s="11">
        <v>3.3341301200846926E-2</v>
      </c>
      <c r="F368" s="11">
        <v>7.2437938545746441</v>
      </c>
    </row>
    <row r="369" spans="1:6">
      <c r="A369" s="9">
        <v>74</v>
      </c>
      <c r="B369" s="9">
        <v>2017</v>
      </c>
      <c r="C369" s="11">
        <v>9.2367993405307783E-2</v>
      </c>
      <c r="D369" s="11">
        <v>0.23125410783364786</v>
      </c>
      <c r="E369" s="11">
        <v>7.4664812888781601E-2</v>
      </c>
      <c r="F369" s="11">
        <v>4.7967754411215591</v>
      </c>
    </row>
    <row r="370" spans="1:6">
      <c r="A370" s="9">
        <v>74</v>
      </c>
      <c r="B370" s="9">
        <v>2018</v>
      </c>
      <c r="C370" s="11">
        <v>9.698875721528917E-2</v>
      </c>
      <c r="D370" s="11">
        <v>0.19674448573420875</v>
      </c>
      <c r="E370" s="11">
        <v>5.4787118411895404E-4</v>
      </c>
      <c r="F370" s="11">
        <v>4.9238696350857216</v>
      </c>
    </row>
    <row r="371" spans="1:6">
      <c r="A371" s="9">
        <v>74</v>
      </c>
      <c r="B371" s="9">
        <v>2019</v>
      </c>
      <c r="C371" s="11">
        <v>0.16748609320841307</v>
      </c>
      <c r="D371" s="11">
        <v>8.0028073765514393E-2</v>
      </c>
      <c r="E371" s="11">
        <v>0.24250522951346562</v>
      </c>
      <c r="F371" s="11">
        <v>4.6405548651046296</v>
      </c>
    </row>
    <row r="372" spans="1:6">
      <c r="A372" s="9">
        <v>75</v>
      </c>
      <c r="B372" s="9">
        <v>2015</v>
      </c>
      <c r="C372" s="11">
        <v>7.7652970153532744E-2</v>
      </c>
      <c r="D372" s="11">
        <v>2.4393281052692506E-2</v>
      </c>
      <c r="E372" s="11">
        <v>-0.1463885576025632</v>
      </c>
      <c r="F372" s="11">
        <v>2.0161697701047165</v>
      </c>
    </row>
    <row r="373" spans="1:6">
      <c r="A373" s="9">
        <v>75</v>
      </c>
      <c r="B373" s="9">
        <v>2016</v>
      </c>
      <c r="C373" s="11">
        <v>3.4182406621352752E-2</v>
      </c>
      <c r="D373" s="11">
        <v>2.2684145939167323E-2</v>
      </c>
      <c r="E373" s="11">
        <v>0.19529717655191625</v>
      </c>
      <c r="F373" s="11">
        <v>2.6591777894723472</v>
      </c>
    </row>
    <row r="374" spans="1:6">
      <c r="A374" s="9">
        <v>75</v>
      </c>
      <c r="B374" s="9">
        <v>2017</v>
      </c>
      <c r="C374" s="11">
        <v>2.3301001271819877E-2</v>
      </c>
      <c r="D374" s="11">
        <v>2.1709845886988013E-2</v>
      </c>
      <c r="E374" s="11">
        <v>0.13464205067294613</v>
      </c>
      <c r="F374" s="11">
        <v>2.8897085931548903</v>
      </c>
    </row>
    <row r="375" spans="1:6">
      <c r="A375" s="9">
        <v>75</v>
      </c>
      <c r="B375" s="9">
        <v>2018</v>
      </c>
      <c r="C375" s="11">
        <v>4.5642364242158798E-2</v>
      </c>
      <c r="D375" s="11">
        <v>2.4910585688082371E-2</v>
      </c>
      <c r="E375" s="11">
        <v>0.43373867819294154</v>
      </c>
      <c r="F375" s="11">
        <v>3.2182742908210167</v>
      </c>
    </row>
    <row r="376" spans="1:6">
      <c r="A376" s="9">
        <v>75</v>
      </c>
      <c r="B376" s="9">
        <v>2019</v>
      </c>
      <c r="C376" s="11">
        <v>2.0127577156791074E-2</v>
      </c>
      <c r="D376" s="11">
        <v>9.9131638162507085E-2</v>
      </c>
      <c r="E376" s="11">
        <v>-1.7997755851976789E-3</v>
      </c>
      <c r="F376" s="11">
        <v>3.1312468860306644</v>
      </c>
    </row>
    <row r="377" spans="1:6">
      <c r="A377" s="9">
        <v>76</v>
      </c>
      <c r="B377" s="9">
        <v>2015</v>
      </c>
      <c r="C377" s="11">
        <v>5.4100920088833533E-4</v>
      </c>
      <c r="D377" s="11">
        <v>0.55839675372064101</v>
      </c>
      <c r="E377" s="11">
        <v>-0.1106703401095112</v>
      </c>
      <c r="F377" s="11">
        <v>4.2457763570104214</v>
      </c>
    </row>
    <row r="378" spans="1:6">
      <c r="A378" s="9">
        <v>76</v>
      </c>
      <c r="B378" s="9">
        <v>2016</v>
      </c>
      <c r="C378" s="11">
        <v>3.0719124714717154E-3</v>
      </c>
      <c r="D378" s="11">
        <v>0.53648285939473284</v>
      </c>
      <c r="E378" s="11">
        <v>-6.1766660460604646E-2</v>
      </c>
      <c r="F378" s="11">
        <v>5.1998352580352396</v>
      </c>
    </row>
    <row r="379" spans="1:6">
      <c r="A379" s="9">
        <v>76</v>
      </c>
      <c r="B379" s="9">
        <v>2017</v>
      </c>
      <c r="C379" s="11">
        <v>1.0581682536095913E-2</v>
      </c>
      <c r="D379" s="11">
        <v>0.53741113835451582</v>
      </c>
      <c r="E379" s="11">
        <v>1.4859025021773052E-2</v>
      </c>
      <c r="F379" s="11">
        <v>4.7092433670334577</v>
      </c>
    </row>
    <row r="380" spans="1:6">
      <c r="A380" s="9">
        <v>76</v>
      </c>
      <c r="B380" s="9">
        <v>2018</v>
      </c>
      <c r="C380" s="11">
        <v>8.286601444481799E-2</v>
      </c>
      <c r="D380" s="11">
        <v>0.50283529671587335</v>
      </c>
      <c r="E380" s="11">
        <v>4.357451619418895E-2</v>
      </c>
      <c r="F380" s="11">
        <v>2.7308468263411103</v>
      </c>
    </row>
    <row r="381" spans="1:6">
      <c r="A381" s="9">
        <v>76</v>
      </c>
      <c r="B381" s="9">
        <v>2019</v>
      </c>
      <c r="C381" s="11">
        <v>5.4375574203137711E-2</v>
      </c>
      <c r="D381" s="11">
        <v>0.46258945865444823</v>
      </c>
      <c r="E381" s="11">
        <v>-8.2231331691608265E-3</v>
      </c>
      <c r="F381" s="11">
        <v>3.0915065956517118</v>
      </c>
    </row>
    <row r="382" spans="1:6">
      <c r="A382" s="9">
        <v>77</v>
      </c>
      <c r="B382" s="9">
        <v>2015</v>
      </c>
      <c r="C382" s="11">
        <v>0.11692232307591464</v>
      </c>
      <c r="D382" s="11">
        <v>7.5871779400845246E-2</v>
      </c>
      <c r="E382" s="11">
        <v>0.10958327940160159</v>
      </c>
      <c r="F382" s="11">
        <v>2.8919263482008741</v>
      </c>
    </row>
    <row r="383" spans="1:6">
      <c r="A383" s="9">
        <v>77</v>
      </c>
      <c r="B383" s="9">
        <v>2016</v>
      </c>
      <c r="C383" s="11">
        <v>6.5298640272737532E-2</v>
      </c>
      <c r="D383" s="11">
        <v>9.7387026454452616E-2</v>
      </c>
      <c r="E383" s="11">
        <v>-9.2007996363741365E-2</v>
      </c>
      <c r="F383" s="11">
        <v>2.9512761437318891</v>
      </c>
    </row>
    <row r="384" spans="1:6">
      <c r="A384" s="9">
        <v>77</v>
      </c>
      <c r="B384" s="9">
        <v>2017</v>
      </c>
      <c r="C384" s="11">
        <v>9.8686254585911765E-2</v>
      </c>
      <c r="D384" s="11">
        <v>6.8539718955497694E-2</v>
      </c>
      <c r="E384" s="11">
        <v>4.9706842140739088E-2</v>
      </c>
      <c r="F384" s="11">
        <v>2.9229064958761772</v>
      </c>
    </row>
    <row r="385" spans="1:6">
      <c r="A385" s="9">
        <v>77</v>
      </c>
      <c r="B385" s="9">
        <v>2018</v>
      </c>
      <c r="C385" s="11">
        <v>0.11966808531045406</v>
      </c>
      <c r="D385" s="11">
        <v>4.2013540304217431E-2</v>
      </c>
      <c r="E385" s="11">
        <v>2.5967785621139709E-2</v>
      </c>
      <c r="F385" s="11">
        <v>2.5158939742660813</v>
      </c>
    </row>
    <row r="386" spans="1:6">
      <c r="A386" s="9">
        <v>77</v>
      </c>
      <c r="B386" s="9">
        <v>2019</v>
      </c>
      <c r="C386" s="11">
        <v>4.8175114606762971E-2</v>
      </c>
      <c r="D386" s="11">
        <v>3.1440684729430853E-2</v>
      </c>
      <c r="E386" s="11">
        <v>-7.7263736510661762E-2</v>
      </c>
      <c r="F386" s="11">
        <v>2.1118893470826001</v>
      </c>
    </row>
    <row r="387" spans="1:6">
      <c r="A387" s="9">
        <v>78</v>
      </c>
      <c r="B387" s="9">
        <v>2015</v>
      </c>
      <c r="C387" s="11">
        <v>4.6368531598217848E-2</v>
      </c>
      <c r="D387" s="11">
        <v>0.22348607468875903</v>
      </c>
      <c r="E387" s="11">
        <v>0.15119196223489464</v>
      </c>
      <c r="F387" s="11">
        <v>4.1071426978091434</v>
      </c>
    </row>
    <row r="388" spans="1:6">
      <c r="A388" s="9">
        <v>78</v>
      </c>
      <c r="B388" s="9">
        <v>2016</v>
      </c>
      <c r="C388" s="11">
        <v>8.7295041896043105E-3</v>
      </c>
      <c r="D388" s="11">
        <v>0.31832507518390668</v>
      </c>
      <c r="E388" s="11">
        <v>4.9044931778009983E-2</v>
      </c>
      <c r="F388" s="11">
        <v>4.9881013782292341</v>
      </c>
    </row>
    <row r="389" spans="1:6">
      <c r="A389" s="9">
        <v>78</v>
      </c>
      <c r="B389" s="9">
        <v>2017</v>
      </c>
      <c r="C389" s="11">
        <v>2.7391009173589284E-3</v>
      </c>
      <c r="D389" s="11">
        <v>0.24246014082160347</v>
      </c>
      <c r="E389" s="11">
        <v>-0.14203482955696925</v>
      </c>
      <c r="F389" s="11">
        <v>4.5188550385796065</v>
      </c>
    </row>
    <row r="390" spans="1:6">
      <c r="A390" s="9">
        <v>78</v>
      </c>
      <c r="B390" s="9">
        <v>2018</v>
      </c>
      <c r="C390" s="11">
        <v>5.1140781956489035E-3</v>
      </c>
      <c r="D390" s="11">
        <v>0.26834367656532626</v>
      </c>
      <c r="E390" s="11">
        <v>0.80508084916886991</v>
      </c>
      <c r="F390" s="11">
        <v>4.7998952335782237</v>
      </c>
    </row>
    <row r="391" spans="1:6">
      <c r="A391" s="9">
        <v>78</v>
      </c>
      <c r="B391" s="9">
        <v>2019</v>
      </c>
      <c r="C391" s="11">
        <v>6.9361683182343466E-4</v>
      </c>
      <c r="D391" s="11">
        <v>0.29215621981321394</v>
      </c>
      <c r="E391" s="11">
        <v>5.8671246231332137E-2</v>
      </c>
      <c r="F391" s="11">
        <v>4.3380650718181695</v>
      </c>
    </row>
    <row r="392" spans="1:6">
      <c r="A392" s="9">
        <v>79</v>
      </c>
      <c r="B392" s="9">
        <v>2015</v>
      </c>
      <c r="C392" s="11">
        <v>8.3051980413390347E-2</v>
      </c>
      <c r="D392" s="11">
        <v>1.4511649393614122E-2</v>
      </c>
      <c r="E392" s="11">
        <v>8.9104984554259414E-2</v>
      </c>
      <c r="F392" s="11">
        <v>3.136547384263856</v>
      </c>
    </row>
    <row r="393" spans="1:6">
      <c r="A393" s="9">
        <v>79</v>
      </c>
      <c r="B393" s="9">
        <v>2016</v>
      </c>
      <c r="C393" s="11">
        <v>8.1428710232138365E-2</v>
      </c>
      <c r="D393" s="11">
        <v>2.9195683397854909E-2</v>
      </c>
      <c r="E393" s="11">
        <v>0.11694182956702552</v>
      </c>
      <c r="F393" s="11">
        <v>3.3452930316087612</v>
      </c>
    </row>
    <row r="394" spans="1:6">
      <c r="A394" s="9">
        <v>79</v>
      </c>
      <c r="B394" s="9">
        <v>2017</v>
      </c>
      <c r="C394" s="11">
        <v>7.3142056380296749E-2</v>
      </c>
      <c r="D394" s="11">
        <v>3.98936421523894E-2</v>
      </c>
      <c r="E394" s="11">
        <v>4.6751060023151145E-2</v>
      </c>
      <c r="F394" s="11">
        <v>3.1395701404185021</v>
      </c>
    </row>
    <row r="395" spans="1:6">
      <c r="A395" s="9">
        <v>79</v>
      </c>
      <c r="B395" s="9">
        <v>2018</v>
      </c>
      <c r="C395" s="11">
        <v>6.506104177356202E-2</v>
      </c>
      <c r="D395" s="11">
        <v>6.2207123098017653E-2</v>
      </c>
      <c r="E395" s="11">
        <v>5.4640067482722349E-2</v>
      </c>
      <c r="F395" s="11">
        <v>3.2630873918437397</v>
      </c>
    </row>
    <row r="396" spans="1:6">
      <c r="A396" s="9">
        <v>79</v>
      </c>
      <c r="B396" s="9">
        <v>2019</v>
      </c>
      <c r="C396" s="11">
        <v>6.6198283371397909E-2</v>
      </c>
      <c r="D396" s="11">
        <v>7.1943067382660181E-2</v>
      </c>
      <c r="E396" s="11">
        <v>8.9781181983165606E-2</v>
      </c>
      <c r="F396" s="11">
        <v>3.1600307035095723</v>
      </c>
    </row>
    <row r="397" spans="1:6">
      <c r="A397" s="9">
        <v>80</v>
      </c>
      <c r="B397" s="9">
        <v>2015</v>
      </c>
      <c r="C397" s="11">
        <v>0.14662929271469155</v>
      </c>
      <c r="D397" s="11">
        <v>3.5919338847644769E-2</v>
      </c>
      <c r="E397" s="11">
        <v>0.12181998620474192</v>
      </c>
      <c r="F397" s="11">
        <v>2.8496189873466142</v>
      </c>
    </row>
    <row r="398" spans="1:6">
      <c r="A398" s="9">
        <v>80</v>
      </c>
      <c r="B398" s="9">
        <v>2016</v>
      </c>
      <c r="C398" s="11">
        <v>0.16568181780235719</v>
      </c>
      <c r="D398" s="11">
        <v>2.3096244090520326E-2</v>
      </c>
      <c r="E398" s="11">
        <v>6.6467886002960469E-2</v>
      </c>
      <c r="F398" s="11">
        <v>2.0540900240219568</v>
      </c>
    </row>
    <row r="399" spans="1:6">
      <c r="A399" s="9">
        <v>80</v>
      </c>
      <c r="B399" s="9">
        <v>2017</v>
      </c>
      <c r="C399" s="11">
        <v>0.13682500361113661</v>
      </c>
      <c r="D399" s="11">
        <v>6.0074623055329504E-3</v>
      </c>
      <c r="E399" s="11">
        <v>4.1308427464302508E-2</v>
      </c>
      <c r="F399" s="11">
        <v>1.8628784683076656</v>
      </c>
    </row>
    <row r="400" spans="1:6">
      <c r="A400" s="9">
        <v>80</v>
      </c>
      <c r="B400" s="9">
        <v>2018</v>
      </c>
      <c r="C400" s="11">
        <v>0.12559398981766792</v>
      </c>
      <c r="D400" s="11">
        <v>1.933702203259173E-2</v>
      </c>
      <c r="E400" s="11">
        <v>0.12159359279339681</v>
      </c>
      <c r="F400" s="11">
        <v>2.5356668921684484</v>
      </c>
    </row>
    <row r="401" spans="1:6">
      <c r="A401" s="9">
        <v>80</v>
      </c>
      <c r="B401" s="9">
        <v>2019</v>
      </c>
      <c r="C401" s="11">
        <v>0.15620627328273526</v>
      </c>
      <c r="D401" s="11">
        <v>3.1897173762045735E-3</v>
      </c>
      <c r="E401" s="11">
        <v>0.14042637900871507</v>
      </c>
      <c r="F401" s="11">
        <v>2.1669132481996027</v>
      </c>
    </row>
    <row r="402" spans="1:6">
      <c r="A402" s="9">
        <v>81</v>
      </c>
      <c r="B402" s="9">
        <v>2015</v>
      </c>
      <c r="C402" s="11">
        <v>-1.2777486592971616E-3</v>
      </c>
      <c r="D402" s="11">
        <v>0.15586605997611014</v>
      </c>
      <c r="E402" s="11">
        <v>-0.28661777426394458</v>
      </c>
      <c r="F402" s="11">
        <v>3.0281741209973694</v>
      </c>
    </row>
    <row r="403" spans="1:6">
      <c r="A403" s="9">
        <v>81</v>
      </c>
      <c r="B403" s="9">
        <v>2016</v>
      </c>
      <c r="C403" s="11">
        <v>0.10072064775729296</v>
      </c>
      <c r="D403" s="11">
        <v>9.56844408536901E-2</v>
      </c>
      <c r="E403" s="11">
        <v>-3.2613654314817164E-2</v>
      </c>
      <c r="F403" s="11">
        <v>2.7348227186663916</v>
      </c>
    </row>
    <row r="404" spans="1:6">
      <c r="A404" s="9">
        <v>81</v>
      </c>
      <c r="B404" s="9">
        <v>2017</v>
      </c>
      <c r="C404" s="11">
        <v>5.6127492851924719E-2</v>
      </c>
      <c r="D404" s="11">
        <v>0.10275980350372964</v>
      </c>
      <c r="E404" s="11">
        <v>0.16093923172500801</v>
      </c>
      <c r="F404" s="11">
        <v>3.3952335655252979</v>
      </c>
    </row>
    <row r="405" spans="1:6">
      <c r="A405" s="9">
        <v>81</v>
      </c>
      <c r="B405" s="9">
        <v>2018</v>
      </c>
      <c r="C405" s="11">
        <v>7.4942672568900359E-2</v>
      </c>
      <c r="D405" s="11">
        <v>0.12970621459673276</v>
      </c>
      <c r="E405" s="11">
        <v>9.3115685548892435E-2</v>
      </c>
      <c r="F405" s="11">
        <v>3.1901277189578403</v>
      </c>
    </row>
    <row r="406" spans="1:6">
      <c r="A406" s="9">
        <v>81</v>
      </c>
      <c r="B406" s="9">
        <v>2019</v>
      </c>
      <c r="C406" s="11">
        <v>5.5573580986278764E-2</v>
      </c>
      <c r="D406" s="11">
        <v>3.1441750063469984E-2</v>
      </c>
      <c r="E406" s="11">
        <v>-8.0762065980768072E-2</v>
      </c>
      <c r="F406" s="11">
        <v>2.6658710566119987</v>
      </c>
    </row>
    <row r="407" spans="1:6">
      <c r="A407" s="9">
        <v>82</v>
      </c>
      <c r="B407" s="9">
        <v>2015</v>
      </c>
      <c r="C407" s="11">
        <v>9.0569950700385431E-4</v>
      </c>
      <c r="D407" s="11">
        <v>0.46149438327681425</v>
      </c>
      <c r="E407" s="11">
        <v>0.15434254247906881</v>
      </c>
      <c r="F407" s="11">
        <v>-1.3720017981560346</v>
      </c>
    </row>
    <row r="408" spans="1:6">
      <c r="A408" s="9">
        <v>82</v>
      </c>
      <c r="B408" s="9">
        <v>2016</v>
      </c>
      <c r="C408" s="11">
        <v>1.8510758286062511E-3</v>
      </c>
      <c r="D408" s="11">
        <v>0.42319873455337492</v>
      </c>
      <c r="E408" s="11">
        <v>-0.11965418245930397</v>
      </c>
      <c r="F408" s="11">
        <v>-1.6053856965032411</v>
      </c>
    </row>
    <row r="409" spans="1:6">
      <c r="A409" s="9">
        <v>82</v>
      </c>
      <c r="B409" s="9">
        <v>2017</v>
      </c>
      <c r="C409" s="11">
        <v>1.4901702168887169E-3</v>
      </c>
      <c r="D409" s="11">
        <v>0.41852362539660776</v>
      </c>
      <c r="E409" s="11">
        <v>-8.3063452977711841E-3</v>
      </c>
      <c r="F409" s="11">
        <v>-2.2010713215705042</v>
      </c>
    </row>
    <row r="410" spans="1:6">
      <c r="A410" s="9">
        <v>82</v>
      </c>
      <c r="B410" s="9">
        <v>2018</v>
      </c>
      <c r="C410" s="11">
        <v>9.5547132743468717E-4</v>
      </c>
      <c r="D410" s="11">
        <v>0.40863010624847462</v>
      </c>
      <c r="E410" s="11">
        <v>2.4514496568517961E-3</v>
      </c>
      <c r="F410" s="11">
        <v>-3.9144524866037669</v>
      </c>
    </row>
    <row r="411" spans="1:6">
      <c r="A411" s="9">
        <v>82</v>
      </c>
      <c r="B411" s="9">
        <v>2019</v>
      </c>
      <c r="C411" s="11">
        <v>1.3814265195533605E-3</v>
      </c>
      <c r="D411" s="11">
        <v>0.40210541525284726</v>
      </c>
      <c r="E411" s="11">
        <v>4.4428346854069212E-2</v>
      </c>
      <c r="F411" s="11">
        <v>-18.777444629755067</v>
      </c>
    </row>
    <row r="412" spans="1:6">
      <c r="A412" s="9">
        <v>83</v>
      </c>
      <c r="B412" s="9">
        <v>2015</v>
      </c>
      <c r="C412" s="11">
        <v>0.37201685593429079</v>
      </c>
      <c r="D412" s="11">
        <v>0.10807412151458096</v>
      </c>
      <c r="E412" s="11">
        <v>5.7154725747129591E-2</v>
      </c>
      <c r="F412" s="11">
        <v>-10.410837791880095</v>
      </c>
    </row>
    <row r="413" spans="1:6">
      <c r="A413" s="9">
        <v>83</v>
      </c>
      <c r="B413" s="9">
        <v>2016</v>
      </c>
      <c r="C413" s="11">
        <v>0.38163076264724616</v>
      </c>
      <c r="D413" s="11">
        <v>0.14290060844941235</v>
      </c>
      <c r="E413" s="11">
        <v>9.7842827779732786E-2</v>
      </c>
      <c r="F413" s="11">
        <v>-9.3366104248123936</v>
      </c>
    </row>
    <row r="414" spans="1:6">
      <c r="A414" s="9">
        <v>83</v>
      </c>
      <c r="B414" s="9">
        <v>2017</v>
      </c>
      <c r="C414" s="11">
        <v>0.37048605256852812</v>
      </c>
      <c r="D414" s="11">
        <v>0.18247777661925088</v>
      </c>
      <c r="E414" s="11">
        <v>2.873087057259428E-2</v>
      </c>
      <c r="F414" s="11">
        <v>-8.9757097014323648</v>
      </c>
    </row>
    <row r="415" spans="1:6">
      <c r="A415" s="9">
        <v>83</v>
      </c>
      <c r="B415" s="9">
        <v>2018</v>
      </c>
      <c r="C415" s="11">
        <v>0.44675781724749775</v>
      </c>
      <c r="D415" s="11">
        <v>7.3620886890481255E-2</v>
      </c>
      <c r="E415" s="11">
        <v>1.4502356034825605E-2</v>
      </c>
      <c r="F415" s="11">
        <v>-13.860508721975044</v>
      </c>
    </row>
    <row r="416" spans="1:6">
      <c r="A416" s="9">
        <v>83</v>
      </c>
      <c r="B416" s="9">
        <v>2019</v>
      </c>
      <c r="C416" s="11">
        <v>0.35801756522468597</v>
      </c>
      <c r="D416" s="11">
        <v>0.19201525392004193</v>
      </c>
      <c r="E416" s="11">
        <v>2.6804587538257329E-2</v>
      </c>
      <c r="F416" s="11">
        <v>-9.4647870650060764</v>
      </c>
    </row>
    <row r="417" spans="1:6">
      <c r="A417" s="9">
        <v>84</v>
      </c>
      <c r="B417" s="9">
        <v>2015</v>
      </c>
      <c r="C417" s="11">
        <v>1.8038011104749103E-4</v>
      </c>
      <c r="D417" s="11">
        <v>0.36346003486506168</v>
      </c>
      <c r="E417" s="11">
        <v>-0.20246900527296702</v>
      </c>
      <c r="F417" s="11">
        <v>9.6361602590351634</v>
      </c>
    </row>
    <row r="418" spans="1:6">
      <c r="A418" s="9">
        <v>84</v>
      </c>
      <c r="B418" s="9">
        <v>2016</v>
      </c>
      <c r="C418" s="11">
        <v>9.593868025076227E-2</v>
      </c>
      <c r="D418" s="11">
        <v>0.24213682759123539</v>
      </c>
      <c r="E418" s="11">
        <v>0.26575957758650248</v>
      </c>
      <c r="F418" s="11">
        <v>6.2612541249839708</v>
      </c>
    </row>
    <row r="419" spans="1:6">
      <c r="A419" s="9">
        <v>84</v>
      </c>
      <c r="B419" s="9">
        <v>2017</v>
      </c>
      <c r="C419" s="11">
        <v>7.8763909073522667E-2</v>
      </c>
      <c r="D419" s="11">
        <v>0.2291179649938665</v>
      </c>
      <c r="E419" s="11">
        <v>0.11667937408469647</v>
      </c>
      <c r="F419" s="11">
        <v>5.5515842006144744</v>
      </c>
    </row>
    <row r="420" spans="1:6">
      <c r="A420" s="9">
        <v>84</v>
      </c>
      <c r="B420" s="9">
        <v>2018</v>
      </c>
      <c r="C420" s="11">
        <v>4.2435619406302007E-2</v>
      </c>
      <c r="D420" s="11">
        <v>0.28135687843305685</v>
      </c>
      <c r="E420" s="11">
        <v>0.18868144860092434</v>
      </c>
      <c r="F420" s="11">
        <v>6.499414138598091</v>
      </c>
    </row>
    <row r="421" spans="1:6">
      <c r="A421" s="9">
        <v>84</v>
      </c>
      <c r="B421" s="9">
        <v>2019</v>
      </c>
      <c r="C421" s="11">
        <v>6.8775792305961481E-2</v>
      </c>
      <c r="D421" s="11">
        <v>0.3665336067139926</v>
      </c>
      <c r="E421" s="11">
        <v>-5.4883441776355591E-3</v>
      </c>
      <c r="F421" s="11">
        <v>2.6801782952836017</v>
      </c>
    </row>
    <row r="422" spans="1:6">
      <c r="A422" s="9">
        <v>85</v>
      </c>
      <c r="B422" s="9">
        <v>2015</v>
      </c>
      <c r="C422" s="11">
        <v>9.7493762927094413E-2</v>
      </c>
      <c r="D422" s="11">
        <v>0.21033837114998571</v>
      </c>
      <c r="E422" s="11">
        <v>0.10706163818823063</v>
      </c>
      <c r="F422" s="11">
        <v>2.8425215040047735</v>
      </c>
    </row>
    <row r="423" spans="1:6">
      <c r="A423" s="9">
        <v>85</v>
      </c>
      <c r="B423" s="9">
        <v>2016</v>
      </c>
      <c r="C423" s="11">
        <v>7.8425376345606146E-2</v>
      </c>
      <c r="D423" s="11">
        <v>0.15755225971974191</v>
      </c>
      <c r="E423" s="11">
        <v>-8.3517711490475252E-2</v>
      </c>
      <c r="F423" s="11">
        <v>2.3972746413295427</v>
      </c>
    </row>
    <row r="424" spans="1:6">
      <c r="A424" s="9">
        <v>85</v>
      </c>
      <c r="B424" s="9">
        <v>2017</v>
      </c>
      <c r="C424" s="11">
        <v>3.3073445579135878E-2</v>
      </c>
      <c r="D424" s="11">
        <v>6.3433592747898421E-2</v>
      </c>
      <c r="E424" s="11">
        <v>-0.12419559962956395</v>
      </c>
      <c r="F424" s="11">
        <v>2.1080324413596925</v>
      </c>
    </row>
    <row r="425" spans="1:6">
      <c r="A425" s="9">
        <v>85</v>
      </c>
      <c r="B425" s="9">
        <v>2018</v>
      </c>
      <c r="C425" s="11">
        <v>4.0688350671643107E-2</v>
      </c>
      <c r="D425" s="11">
        <v>1.5392094702111404E-2</v>
      </c>
      <c r="E425" s="11">
        <v>-4.8118182798758374E-2</v>
      </c>
      <c r="F425" s="11">
        <v>1.902310755897711</v>
      </c>
    </row>
    <row r="426" spans="1:6">
      <c r="A426" s="9">
        <v>85</v>
      </c>
      <c r="B426" s="9">
        <v>2019</v>
      </c>
      <c r="C426" s="11">
        <v>2.0987011416942935E-2</v>
      </c>
      <c r="D426" s="11">
        <v>3.8049628359817775E-2</v>
      </c>
      <c r="E426" s="11">
        <v>-8.4033825053183905E-3</v>
      </c>
      <c r="F426" s="11">
        <v>1.7618184758728868</v>
      </c>
    </row>
    <row r="427" spans="1:6">
      <c r="A427" s="9">
        <v>86</v>
      </c>
      <c r="B427" s="9">
        <v>2015</v>
      </c>
      <c r="C427" s="11">
        <v>1.880952731064962E-2</v>
      </c>
      <c r="D427" s="11">
        <v>0.49623018911972422</v>
      </c>
      <c r="E427" s="11">
        <v>0.12307070824034697</v>
      </c>
      <c r="F427" s="11">
        <v>17.806461287243827</v>
      </c>
    </row>
    <row r="428" spans="1:6">
      <c r="A428" s="9">
        <v>86</v>
      </c>
      <c r="B428" s="9">
        <v>2016</v>
      </c>
      <c r="C428" s="11">
        <v>4.5653035699567308E-2</v>
      </c>
      <c r="D428" s="11">
        <v>0.36122578843537106</v>
      </c>
      <c r="E428" s="11">
        <v>0.18297399243442689</v>
      </c>
      <c r="F428" s="11">
        <v>5.8468161182050151</v>
      </c>
    </row>
    <row r="429" spans="1:6">
      <c r="A429" s="9">
        <v>86</v>
      </c>
      <c r="B429" s="9">
        <v>2017</v>
      </c>
      <c r="C429" s="11">
        <v>4.515394129833171E-2</v>
      </c>
      <c r="D429" s="11">
        <v>0.34361458373835002</v>
      </c>
      <c r="E429" s="11">
        <v>0.31080297171628191</v>
      </c>
      <c r="F429" s="11">
        <v>9.5414782115398573</v>
      </c>
    </row>
    <row r="430" spans="1:6">
      <c r="A430" s="9">
        <v>86</v>
      </c>
      <c r="B430" s="9">
        <v>2018</v>
      </c>
      <c r="C430" s="11">
        <v>5.2144834517538208E-2</v>
      </c>
      <c r="D430" s="11">
        <v>0.37178697018143791</v>
      </c>
      <c r="E430" s="11">
        <v>0.21143396373540885</v>
      </c>
      <c r="F430" s="11">
        <v>3.9480557184880718</v>
      </c>
    </row>
    <row r="431" spans="1:6">
      <c r="A431" s="9">
        <v>86</v>
      </c>
      <c r="B431" s="9">
        <v>2019</v>
      </c>
      <c r="C431" s="11">
        <v>3.9430184470903427E-2</v>
      </c>
      <c r="D431" s="11">
        <v>0.41746049007572605</v>
      </c>
      <c r="E431" s="11">
        <v>1.6563962861845125E-2</v>
      </c>
      <c r="F431" s="11">
        <v>3.0371779493447413</v>
      </c>
    </row>
    <row r="432" spans="1:6">
      <c r="A432" s="9">
        <v>87</v>
      </c>
      <c r="B432" s="9">
        <v>2015</v>
      </c>
      <c r="C432" s="11">
        <v>7.717867414251095E-2</v>
      </c>
      <c r="D432" s="11">
        <v>0.10600460620727667</v>
      </c>
      <c r="E432" s="11">
        <v>3.1193226889483157</v>
      </c>
      <c r="F432" s="11">
        <v>-1.7783760969756635</v>
      </c>
    </row>
    <row r="433" spans="1:6">
      <c r="A433" s="9">
        <v>87</v>
      </c>
      <c r="B433" s="9">
        <v>2016</v>
      </c>
      <c r="C433" s="11">
        <v>4.622157814258615E-2</v>
      </c>
      <c r="D433" s="11">
        <v>0.10549702061792861</v>
      </c>
      <c r="E433" s="11">
        <v>0.78388029280440319</v>
      </c>
      <c r="F433" s="11">
        <v>0.73492450100119144</v>
      </c>
    </row>
    <row r="434" spans="1:6">
      <c r="A434" s="9">
        <v>87</v>
      </c>
      <c r="B434" s="9">
        <v>2017</v>
      </c>
      <c r="C434" s="11">
        <v>6.7048287789412575E-2</v>
      </c>
      <c r="D434" s="11">
        <v>9.711582793274573E-2</v>
      </c>
      <c r="E434" s="11">
        <v>0.50602750840534605</v>
      </c>
      <c r="F434" s="11">
        <v>1.7842858711737244</v>
      </c>
    </row>
    <row r="435" spans="1:6">
      <c r="A435" s="9">
        <v>87</v>
      </c>
      <c r="B435" s="9">
        <v>2018</v>
      </c>
      <c r="C435" s="11">
        <v>7.2490118790805469E-2</v>
      </c>
      <c r="D435" s="11">
        <v>0.35888581414557807</v>
      </c>
      <c r="E435" s="11">
        <v>0.12612211299306442</v>
      </c>
      <c r="F435" s="11">
        <v>2.750260556139676</v>
      </c>
    </row>
    <row r="436" spans="1:6">
      <c r="A436" s="9">
        <v>87</v>
      </c>
      <c r="B436" s="9">
        <v>2019</v>
      </c>
      <c r="C436" s="11">
        <v>4.991904585694841E-2</v>
      </c>
      <c r="D436" s="11">
        <v>0.37657641518542656</v>
      </c>
      <c r="E436" s="11">
        <v>-6.6620425328561883E-2</v>
      </c>
      <c r="F436" s="11">
        <v>2.0097697969974897</v>
      </c>
    </row>
    <row r="437" spans="1:6">
      <c r="A437" s="9">
        <v>88</v>
      </c>
      <c r="B437" s="9">
        <v>2015</v>
      </c>
      <c r="C437" s="11">
        <v>3.9020339512603995E-2</v>
      </c>
      <c r="D437" s="11">
        <v>0.10158391436926036</v>
      </c>
      <c r="E437" s="11">
        <v>-0.19058158348429513</v>
      </c>
      <c r="F437" s="11">
        <v>4.0103487245113811</v>
      </c>
    </row>
    <row r="438" spans="1:6">
      <c r="A438" s="9">
        <v>88</v>
      </c>
      <c r="B438" s="9">
        <v>2016</v>
      </c>
      <c r="C438" s="11">
        <v>5.8431522358473029E-2</v>
      </c>
      <c r="D438" s="11">
        <v>0.14364954717194578</v>
      </c>
      <c r="E438" s="11">
        <v>0.31256227177721008</v>
      </c>
      <c r="F438" s="11">
        <v>6.0431695200534072</v>
      </c>
    </row>
    <row r="439" spans="1:6">
      <c r="A439" s="9">
        <v>88</v>
      </c>
      <c r="B439" s="9">
        <v>2017</v>
      </c>
      <c r="C439" s="11">
        <v>4.7697414416262178E-2</v>
      </c>
      <c r="D439" s="11">
        <v>0.20450226780539713</v>
      </c>
      <c r="E439" s="11">
        <v>0.54011383437968119</v>
      </c>
      <c r="F439" s="11">
        <v>39.70199595940089</v>
      </c>
    </row>
    <row r="440" spans="1:6">
      <c r="A440" s="9">
        <v>88</v>
      </c>
      <c r="B440" s="9">
        <v>2018</v>
      </c>
      <c r="C440" s="11">
        <v>5.4758520010568662E-2</v>
      </c>
      <c r="D440" s="11">
        <v>0.21170537573297077</v>
      </c>
      <c r="E440" s="11">
        <v>0.29248193998555883</v>
      </c>
      <c r="F440" s="11">
        <v>11.131251797264747</v>
      </c>
    </row>
    <row r="441" spans="1:6">
      <c r="A441" s="9">
        <v>88</v>
      </c>
      <c r="B441" s="9">
        <v>2019</v>
      </c>
      <c r="C441" s="11">
        <v>4.9560061836994379E-2</v>
      </c>
      <c r="D441" s="11">
        <v>0.28031283139187246</v>
      </c>
      <c r="E441" s="11">
        <v>2.204079483632955E-2</v>
      </c>
      <c r="F441" s="11">
        <v>7.2735325645477653</v>
      </c>
    </row>
    <row r="442" spans="1:6">
      <c r="B442" s="9"/>
    </row>
    <row r="443" spans="1:6">
      <c r="B443" s="9"/>
    </row>
    <row r="444" spans="1:6">
      <c r="B444" s="9"/>
    </row>
    <row r="445" spans="1:6">
      <c r="B445" s="9"/>
    </row>
    <row r="446" spans="1:6">
      <c r="B446" s="9"/>
    </row>
    <row r="447" spans="1:6">
      <c r="B447" s="9"/>
    </row>
    <row r="448" spans="1:6">
      <c r="B448" s="9"/>
    </row>
    <row r="449" spans="2:2">
      <c r="B449" s="9"/>
    </row>
    <row r="450" spans="2:2">
      <c r="B450" s="9"/>
    </row>
    <row r="451" spans="2:2">
      <c r="B451" s="9"/>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202F4-5D73-476E-8912-19A9373C8298}">
  <dimension ref="A1:G441"/>
  <sheetViews>
    <sheetView tabSelected="1" workbookViewId="0">
      <selection activeCell="B437" sqref="B437"/>
    </sheetView>
  </sheetViews>
  <sheetFormatPr defaultRowHeight="14.4"/>
  <cols>
    <col min="2" max="2" width="31.6640625" customWidth="1"/>
  </cols>
  <sheetData>
    <row r="1" spans="1:7">
      <c r="A1" s="8" t="s">
        <v>235</v>
      </c>
      <c r="B1" s="8" t="s">
        <v>241</v>
      </c>
      <c r="C1" s="8" t="s">
        <v>236</v>
      </c>
      <c r="D1" s="8" t="s">
        <v>237</v>
      </c>
      <c r="E1" s="8" t="s">
        <v>238</v>
      </c>
      <c r="F1" s="8" t="s">
        <v>239</v>
      </c>
      <c r="G1" s="8" t="s">
        <v>240</v>
      </c>
    </row>
    <row r="2" spans="1:7">
      <c r="A2" s="9">
        <v>1</v>
      </c>
      <c r="B2" s="4" t="s">
        <v>111</v>
      </c>
      <c r="C2" s="9">
        <v>2015</v>
      </c>
      <c r="D2" s="11">
        <v>5.0272189647718811E-2</v>
      </c>
      <c r="E2" s="11">
        <v>0.25450688930430954</v>
      </c>
      <c r="F2" s="11">
        <v>0.15712429866445762</v>
      </c>
      <c r="G2" s="11">
        <v>8.7023615854919658</v>
      </c>
    </row>
    <row r="3" spans="1:7">
      <c r="A3" s="9">
        <v>1</v>
      </c>
      <c r="B3" s="4" t="s">
        <v>111</v>
      </c>
      <c r="C3" s="9">
        <v>2016</v>
      </c>
      <c r="D3" s="11">
        <v>7.290232093452198E-2</v>
      </c>
      <c r="E3" s="11">
        <v>0.26197460890801655</v>
      </c>
      <c r="F3" s="11">
        <v>0.32541405177492977</v>
      </c>
      <c r="G3" s="11">
        <v>7.1500384861942941</v>
      </c>
    </row>
    <row r="4" spans="1:7">
      <c r="A4" s="9">
        <v>1</v>
      </c>
      <c r="B4" s="4" t="s">
        <v>111</v>
      </c>
      <c r="C4" s="9">
        <v>2017</v>
      </c>
      <c r="D4" s="11">
        <v>4.5513404041374668E-2</v>
      </c>
      <c r="E4" s="11">
        <v>0.23969575970143944</v>
      </c>
      <c r="F4" s="11">
        <v>-8.2433286264360084E-2</v>
      </c>
      <c r="G4" s="11">
        <v>16.502349706074082</v>
      </c>
    </row>
    <row r="5" spans="1:7">
      <c r="A5" s="9">
        <v>1</v>
      </c>
      <c r="B5" s="4" t="s">
        <v>111</v>
      </c>
      <c r="C5" s="9">
        <v>2018</v>
      </c>
      <c r="D5" s="11">
        <v>6.0092480108668064E-2</v>
      </c>
      <c r="E5" s="11">
        <v>0.19426853820527101</v>
      </c>
      <c r="F5" s="11">
        <v>-1.2508397280331211E-2</v>
      </c>
      <c r="G5" s="11">
        <v>7.9053872779348957</v>
      </c>
    </row>
    <row r="6" spans="1:7">
      <c r="A6" s="9">
        <v>1</v>
      </c>
      <c r="B6" s="4" t="s">
        <v>111</v>
      </c>
      <c r="C6" s="9">
        <v>2019</v>
      </c>
      <c r="D6" s="11">
        <v>0.10200333953675701</v>
      </c>
      <c r="E6" s="11">
        <v>3.1997567607370062E-2</v>
      </c>
      <c r="F6" s="11">
        <v>3.7334159015862477E-2</v>
      </c>
      <c r="G6" s="11">
        <v>4.7424243242644204</v>
      </c>
    </row>
    <row r="7" spans="1:7">
      <c r="A7" s="9">
        <v>2</v>
      </c>
      <c r="B7" s="4" t="s">
        <v>101</v>
      </c>
      <c r="C7" s="9">
        <v>2015</v>
      </c>
      <c r="D7" s="11">
        <v>8.531426016870524E-3</v>
      </c>
      <c r="E7" s="11">
        <v>0.54197081528093161</v>
      </c>
      <c r="F7" s="11">
        <v>0.29805665089849925</v>
      </c>
      <c r="G7" s="11">
        <v>20.706968128891489</v>
      </c>
    </row>
    <row r="8" spans="1:7">
      <c r="A8" s="9">
        <v>2</v>
      </c>
      <c r="B8" s="4" t="s">
        <v>101</v>
      </c>
      <c r="C8" s="9">
        <v>2016</v>
      </c>
      <c r="D8" s="11">
        <v>9.3865608227175958E-3</v>
      </c>
      <c r="E8" s="11">
        <v>0.37025595668501193</v>
      </c>
      <c r="F8" s="11">
        <v>0.15752143205461863</v>
      </c>
      <c r="G8" s="11">
        <v>9.8801201410351283</v>
      </c>
    </row>
    <row r="9" spans="1:7">
      <c r="A9" s="9">
        <v>2</v>
      </c>
      <c r="B9" s="4" t="s">
        <v>101</v>
      </c>
      <c r="C9" s="9">
        <v>2017</v>
      </c>
      <c r="D9" s="11">
        <v>1.3362759244899351E-2</v>
      </c>
      <c r="E9" s="11">
        <v>0.41280289842898055</v>
      </c>
      <c r="F9" s="11">
        <v>0.11342557311294094</v>
      </c>
      <c r="G9" s="11">
        <v>3.5891231929409009</v>
      </c>
    </row>
    <row r="10" spans="1:7">
      <c r="A10" s="9">
        <v>2</v>
      </c>
      <c r="B10" s="4" t="s">
        <v>101</v>
      </c>
      <c r="C10" s="9">
        <v>2018</v>
      </c>
      <c r="D10" s="11">
        <v>1.5002357923989001E-2</v>
      </c>
      <c r="E10" s="11">
        <v>0.45957651929645021</v>
      </c>
      <c r="F10" s="11">
        <v>0.12774082777217668</v>
      </c>
      <c r="G10" s="11">
        <v>7.1962385776675388</v>
      </c>
    </row>
    <row r="11" spans="1:7">
      <c r="A11" s="9">
        <v>2</v>
      </c>
      <c r="B11" s="4" t="s">
        <v>101</v>
      </c>
      <c r="C11" s="9">
        <v>2019</v>
      </c>
      <c r="D11" s="11">
        <v>1.43813258146593E-2</v>
      </c>
      <c r="E11" s="11">
        <v>0.38864445444584561</v>
      </c>
      <c r="F11" s="11">
        <v>6.2876449254357605E-2</v>
      </c>
      <c r="G11" s="11">
        <v>-9.0797421830085874</v>
      </c>
    </row>
    <row r="12" spans="1:7">
      <c r="A12" s="9">
        <v>3</v>
      </c>
      <c r="B12" s="4" t="s">
        <v>63</v>
      </c>
      <c r="C12" s="9">
        <v>2015</v>
      </c>
      <c r="D12" s="11">
        <v>3.5696032263025729E-2</v>
      </c>
      <c r="E12" s="11">
        <v>0.42067925454533461</v>
      </c>
      <c r="F12" s="11">
        <v>0.16944074913588941</v>
      </c>
      <c r="G12" s="11">
        <v>3.5086205458727804</v>
      </c>
    </row>
    <row r="13" spans="1:7">
      <c r="A13" s="9">
        <v>3</v>
      </c>
      <c r="B13" s="4" t="s">
        <v>63</v>
      </c>
      <c r="C13" s="9">
        <v>2016</v>
      </c>
      <c r="D13" s="11">
        <v>6.4127993944129352E-2</v>
      </c>
      <c r="E13" s="11">
        <v>0.30670928897679262</v>
      </c>
      <c r="F13" s="11">
        <v>8.8969331711684183E-2</v>
      </c>
      <c r="G13" s="11">
        <v>1.9001438170720506</v>
      </c>
    </row>
    <row r="14" spans="1:7">
      <c r="A14" s="9">
        <v>3</v>
      </c>
      <c r="B14" s="4" t="s">
        <v>63</v>
      </c>
      <c r="C14" s="9">
        <v>2017</v>
      </c>
      <c r="D14" s="11">
        <v>-2.6404017405724831</v>
      </c>
      <c r="E14" s="11">
        <v>0.94541056207783059</v>
      </c>
      <c r="F14" s="11">
        <v>-0.70200361733147276</v>
      </c>
      <c r="G14" s="11">
        <v>-0.59590265129959019</v>
      </c>
    </row>
    <row r="15" spans="1:7">
      <c r="A15" s="9">
        <v>3</v>
      </c>
      <c r="B15" s="4" t="s">
        <v>63</v>
      </c>
      <c r="C15" s="9">
        <v>2018</v>
      </c>
      <c r="D15" s="11">
        <v>-6.7952320841317249E-2</v>
      </c>
      <c r="E15" s="11">
        <v>1.0386290220043501</v>
      </c>
      <c r="F15" s="11">
        <v>-0.18831442109909594</v>
      </c>
      <c r="G15" s="11">
        <v>-0.36074653086898401</v>
      </c>
    </row>
    <row r="16" spans="1:7">
      <c r="A16" s="9">
        <v>3</v>
      </c>
      <c r="B16" s="4" t="s">
        <v>63</v>
      </c>
      <c r="C16" s="9">
        <v>2019</v>
      </c>
      <c r="D16" s="11">
        <v>0.60696613014066336</v>
      </c>
      <c r="E16" s="11">
        <v>0.73162649565234894</v>
      </c>
      <c r="F16" s="11">
        <v>-4.600494745041394E-2</v>
      </c>
      <c r="G16" s="11">
        <v>-2.2255953323625182</v>
      </c>
    </row>
    <row r="17" spans="1:7">
      <c r="A17" s="9">
        <v>4</v>
      </c>
      <c r="B17" s="4" t="s">
        <v>133</v>
      </c>
      <c r="C17" s="10">
        <v>2015</v>
      </c>
      <c r="D17" s="11">
        <v>3.7551820141410328E-2</v>
      </c>
      <c r="E17" s="11">
        <v>0.25414267929026968</v>
      </c>
      <c r="F17" s="11">
        <v>9.0064555133008206E-2</v>
      </c>
      <c r="G17" s="11">
        <v>8.48543858052129</v>
      </c>
    </row>
    <row r="18" spans="1:7">
      <c r="A18" s="9">
        <v>4</v>
      </c>
      <c r="B18" s="4" t="s">
        <v>133</v>
      </c>
      <c r="C18" s="9">
        <v>2016</v>
      </c>
      <c r="D18" s="11">
        <v>3.474116815248323E-2</v>
      </c>
      <c r="E18" s="11">
        <v>0.13832942563643486</v>
      </c>
      <c r="F18" s="11">
        <v>0.23788958642659336</v>
      </c>
      <c r="G18" s="11">
        <v>6.9059530363231438</v>
      </c>
    </row>
    <row r="19" spans="1:7">
      <c r="A19" s="9">
        <v>4</v>
      </c>
      <c r="B19" s="4" t="s">
        <v>133</v>
      </c>
      <c r="C19" s="10">
        <v>2017</v>
      </c>
      <c r="D19" s="11">
        <v>2.6409011495175789E-2</v>
      </c>
      <c r="E19" s="11">
        <v>0.18642206239014264</v>
      </c>
      <c r="F19" s="11">
        <v>6.3481901866824952E-2</v>
      </c>
      <c r="G19" s="11">
        <v>6.6479031594761846</v>
      </c>
    </row>
    <row r="20" spans="1:7">
      <c r="A20" s="9">
        <v>4</v>
      </c>
      <c r="B20" s="4" t="s">
        <v>133</v>
      </c>
      <c r="C20" s="9">
        <v>2018</v>
      </c>
      <c r="D20" s="11">
        <v>2.6995964943817237E-2</v>
      </c>
      <c r="E20" s="11">
        <v>0.27140745550152556</v>
      </c>
      <c r="F20" s="11">
        <v>0.66263736273897611</v>
      </c>
      <c r="G20" s="11">
        <v>6.0700364147225638</v>
      </c>
    </row>
    <row r="21" spans="1:7">
      <c r="A21" s="9">
        <v>4</v>
      </c>
      <c r="B21" s="4" t="s">
        <v>133</v>
      </c>
      <c r="C21" s="10">
        <v>2019</v>
      </c>
      <c r="D21" s="11">
        <v>6.0873150501773644E-2</v>
      </c>
      <c r="E21" s="11">
        <v>0.20499615121032499</v>
      </c>
      <c r="F21" s="11">
        <v>-6.9538553432221234E-2</v>
      </c>
      <c r="G21" s="11">
        <v>4.6482543710702879</v>
      </c>
    </row>
    <row r="22" spans="1:7">
      <c r="A22" s="9">
        <v>5</v>
      </c>
      <c r="B22" s="4" t="s">
        <v>193</v>
      </c>
      <c r="C22" s="10">
        <v>2015</v>
      </c>
      <c r="D22" s="11">
        <v>-2.0590632664980534E-2</v>
      </c>
      <c r="E22" s="11">
        <v>0.48725610049990969</v>
      </c>
      <c r="F22" s="11">
        <v>-9.2118829488821843E-2</v>
      </c>
      <c r="G22" s="11">
        <v>1.4748204105905085</v>
      </c>
    </row>
    <row r="23" spans="1:7">
      <c r="A23" s="9">
        <v>5</v>
      </c>
      <c r="B23" s="4" t="s">
        <v>193</v>
      </c>
      <c r="C23" s="9">
        <v>2016</v>
      </c>
      <c r="D23" s="11">
        <v>-2.2686585122059851E-2</v>
      </c>
      <c r="E23" s="11">
        <v>0.48103186211118759</v>
      </c>
      <c r="F23" s="11">
        <v>-1.7596649427866484E-2</v>
      </c>
      <c r="G23" s="11">
        <v>-3.6282616552584948</v>
      </c>
    </row>
    <row r="24" spans="1:7">
      <c r="A24" s="9">
        <v>5</v>
      </c>
      <c r="B24" s="4" t="s">
        <v>193</v>
      </c>
      <c r="C24" s="10">
        <v>2017</v>
      </c>
      <c r="D24" s="11">
        <v>-5.6261647222188092E-2</v>
      </c>
      <c r="E24" s="11">
        <v>0.50557713865240816</v>
      </c>
      <c r="F24" s="11">
        <v>-0.11578688561553173</v>
      </c>
      <c r="G24" s="11">
        <v>19.477584076404479</v>
      </c>
    </row>
    <row r="25" spans="1:7">
      <c r="A25" s="9">
        <v>5</v>
      </c>
      <c r="B25" s="4" t="s">
        <v>193</v>
      </c>
      <c r="C25" s="9">
        <v>2018</v>
      </c>
      <c r="D25" s="11">
        <v>-2.9617823859034508E-2</v>
      </c>
      <c r="E25" s="11">
        <v>0.31773879194098237</v>
      </c>
      <c r="F25" s="11">
        <v>0.10731069420691838</v>
      </c>
      <c r="G25" s="11">
        <v>-4.9678189682988707</v>
      </c>
    </row>
    <row r="26" spans="1:7">
      <c r="A26" s="9">
        <v>5</v>
      </c>
      <c r="B26" s="4" t="s">
        <v>193</v>
      </c>
      <c r="C26" s="10">
        <v>2019</v>
      </c>
      <c r="D26" s="11">
        <v>-6.6715597366432365E-3</v>
      </c>
      <c r="E26" s="11">
        <v>0.11289650925278334</v>
      </c>
      <c r="F26" s="11">
        <v>0.18498603316481316</v>
      </c>
      <c r="G26" s="11">
        <v>-14.793705913046725</v>
      </c>
    </row>
    <row r="27" spans="1:7">
      <c r="A27" s="9">
        <v>6</v>
      </c>
      <c r="B27" s="4" t="s">
        <v>135</v>
      </c>
      <c r="C27" s="10">
        <v>2015</v>
      </c>
      <c r="D27" s="11">
        <v>5.833312672188902E-2</v>
      </c>
      <c r="E27" s="11">
        <v>0.22039556939729729</v>
      </c>
      <c r="F27" s="11">
        <v>-0.26093762963978712</v>
      </c>
      <c r="G27" s="11">
        <v>2.0135316512152346</v>
      </c>
    </row>
    <row r="28" spans="1:7">
      <c r="A28" s="9">
        <v>6</v>
      </c>
      <c r="B28" s="4" t="s">
        <v>135</v>
      </c>
      <c r="C28" s="9">
        <v>2016</v>
      </c>
      <c r="D28" s="11">
        <v>9.4325739051887514E-2</v>
      </c>
      <c r="E28" s="11">
        <v>0.15059466488587991</v>
      </c>
      <c r="F28" s="11">
        <v>0.65604089410553534</v>
      </c>
      <c r="G28" s="11">
        <v>1.8692015034066427</v>
      </c>
    </row>
    <row r="29" spans="1:7">
      <c r="A29" s="9">
        <v>6</v>
      </c>
      <c r="B29" s="4" t="s">
        <v>135</v>
      </c>
      <c r="C29" s="10">
        <v>2017</v>
      </c>
      <c r="D29" s="11">
        <v>0.12775428131521982</v>
      </c>
      <c r="E29" s="11">
        <v>0.17939879609040901</v>
      </c>
      <c r="F29" s="11">
        <v>0.42194986062708656</v>
      </c>
      <c r="G29" s="11">
        <v>1.9722290288081084</v>
      </c>
    </row>
    <row r="30" spans="1:7">
      <c r="A30" s="9">
        <v>6</v>
      </c>
      <c r="B30" s="4" t="s">
        <v>135</v>
      </c>
      <c r="C30" s="9">
        <v>2018</v>
      </c>
      <c r="D30" s="11">
        <v>0.10829093496050113</v>
      </c>
      <c r="E30" s="11">
        <v>0.31440664431689752</v>
      </c>
      <c r="F30" s="11">
        <v>0.15270734830001464</v>
      </c>
      <c r="G30" s="11">
        <v>2.1775610121960685</v>
      </c>
    </row>
    <row r="31" spans="1:7">
      <c r="A31" s="9">
        <v>6</v>
      </c>
      <c r="B31" s="4" t="s">
        <v>135</v>
      </c>
      <c r="C31" s="10">
        <v>2019</v>
      </c>
      <c r="D31" s="11">
        <v>7.9936734771867565E-2</v>
      </c>
      <c r="E31" s="11">
        <v>0.30231188432287653</v>
      </c>
      <c r="F31" s="11">
        <v>7.4953560003029399E-2</v>
      </c>
      <c r="G31" s="11">
        <v>2.1161385040706406</v>
      </c>
    </row>
    <row r="32" spans="1:7">
      <c r="A32" s="9">
        <v>7</v>
      </c>
      <c r="B32" s="4" t="s">
        <v>187</v>
      </c>
      <c r="C32" s="10">
        <v>2015</v>
      </c>
      <c r="D32" s="11">
        <v>-8.3781350284627229E-2</v>
      </c>
      <c r="E32" s="11">
        <v>0.8452972707441484</v>
      </c>
      <c r="F32" s="11">
        <v>-0.56817037510741342</v>
      </c>
      <c r="G32" s="11">
        <v>-0.85263501242030482</v>
      </c>
    </row>
    <row r="33" spans="1:7">
      <c r="A33" s="9">
        <v>7</v>
      </c>
      <c r="B33" s="4" t="s">
        <v>187</v>
      </c>
      <c r="C33" s="9">
        <v>2016</v>
      </c>
      <c r="D33" s="11">
        <v>-0.22139911783252703</v>
      </c>
      <c r="E33" s="11">
        <v>1.1376576032053574</v>
      </c>
      <c r="F33" s="11">
        <v>7.5242300403454754E-2</v>
      </c>
      <c r="G33" s="11">
        <v>-0.79756537698900409</v>
      </c>
    </row>
    <row r="34" spans="1:7">
      <c r="A34" s="9">
        <v>7</v>
      </c>
      <c r="B34" s="4" t="s">
        <v>187</v>
      </c>
      <c r="C34" s="10">
        <v>2017</v>
      </c>
      <c r="D34" s="11">
        <v>-0.15104480161657788</v>
      </c>
      <c r="E34" s="11">
        <v>1.134811187992993</v>
      </c>
      <c r="F34" s="11">
        <v>-0.31540836220679785</v>
      </c>
      <c r="G34" s="11">
        <v>-0.37277989886563967</v>
      </c>
    </row>
    <row r="35" spans="1:7">
      <c r="A35" s="9">
        <v>7</v>
      </c>
      <c r="B35" s="4" t="s">
        <v>187</v>
      </c>
      <c r="C35" s="9">
        <v>2018</v>
      </c>
      <c r="D35" s="11">
        <v>-9.2688775204279955E-2</v>
      </c>
      <c r="E35" s="11">
        <v>1.2715554369617423</v>
      </c>
      <c r="F35" s="11">
        <v>-6.9415852115432178E-2</v>
      </c>
      <c r="G35" s="11">
        <v>-0.31871721764163724</v>
      </c>
    </row>
    <row r="36" spans="1:7">
      <c r="A36" s="9">
        <v>7</v>
      </c>
      <c r="B36" s="4" t="s">
        <v>187</v>
      </c>
      <c r="C36" s="10">
        <v>2019</v>
      </c>
      <c r="D36" s="11">
        <v>-8.5578954236350674E-2</v>
      </c>
      <c r="E36" s="11">
        <v>1.3553816767212843</v>
      </c>
      <c r="F36" s="11">
        <v>-0.37426762788839973</v>
      </c>
      <c r="G36" s="11">
        <v>-0.18829050104879308</v>
      </c>
    </row>
    <row r="37" spans="1:7">
      <c r="A37" s="9">
        <v>8</v>
      </c>
      <c r="B37" s="4" t="s">
        <v>33</v>
      </c>
      <c r="C37" s="10">
        <v>2015</v>
      </c>
      <c r="D37" s="11">
        <v>5.8932098775137116E-2</v>
      </c>
      <c r="E37" s="11">
        <v>0.28785217730236501</v>
      </c>
      <c r="F37" s="11">
        <v>-8.6786855377948807E-2</v>
      </c>
      <c r="G37" s="11">
        <v>6.3693763454833601</v>
      </c>
    </row>
    <row r="38" spans="1:7">
      <c r="A38" s="9">
        <v>8</v>
      </c>
      <c r="B38" s="4" t="s">
        <v>33</v>
      </c>
      <c r="C38" s="9">
        <v>2016</v>
      </c>
      <c r="D38" s="11">
        <v>5.7879361912851889E-2</v>
      </c>
      <c r="E38" s="11">
        <v>0.27079873785973579</v>
      </c>
      <c r="F38" s="11">
        <v>-1.6895078275793004E-2</v>
      </c>
      <c r="G38" s="11">
        <v>8.4920270068791783</v>
      </c>
    </row>
    <row r="39" spans="1:7">
      <c r="A39" s="9">
        <v>8</v>
      </c>
      <c r="B39" s="4" t="s">
        <v>33</v>
      </c>
      <c r="C39" s="10">
        <v>2017</v>
      </c>
      <c r="D39" s="11">
        <v>6.3708887654071872E-2</v>
      </c>
      <c r="E39" s="11">
        <v>0.25344961407809358</v>
      </c>
      <c r="F39" s="11">
        <v>0.13790839942050023</v>
      </c>
      <c r="G39" s="11">
        <v>9.035210011303251</v>
      </c>
    </row>
    <row r="40" spans="1:7">
      <c r="A40" s="9">
        <v>8</v>
      </c>
      <c r="B40" s="4" t="s">
        <v>33</v>
      </c>
      <c r="C40" s="9">
        <v>2018</v>
      </c>
      <c r="D40" s="11">
        <v>6.2872961148963694E-2</v>
      </c>
      <c r="E40" s="11">
        <v>0.2492348772357714</v>
      </c>
      <c r="F40" s="11">
        <v>0.1608681322206548</v>
      </c>
      <c r="G40" s="11">
        <v>13.954322776310208</v>
      </c>
    </row>
    <row r="41" spans="1:7">
      <c r="A41" s="9">
        <v>8</v>
      </c>
      <c r="B41" s="4" t="s">
        <v>33</v>
      </c>
      <c r="C41" s="10">
        <v>2019</v>
      </c>
      <c r="D41" s="11">
        <v>6.167497015491985E-2</v>
      </c>
      <c r="E41" s="11">
        <v>0.2622500444744606</v>
      </c>
      <c r="F41" s="11">
        <v>-8.5240784138904593E-3</v>
      </c>
      <c r="G41" s="11">
        <v>8.1511546661127312</v>
      </c>
    </row>
    <row r="42" spans="1:7">
      <c r="A42" s="9">
        <v>9</v>
      </c>
      <c r="B42" s="4" t="s">
        <v>51</v>
      </c>
      <c r="C42" s="10">
        <v>2015</v>
      </c>
      <c r="D42" s="11">
        <v>2.2216649996149865E-2</v>
      </c>
      <c r="E42" s="11">
        <v>0.10032093791803502</v>
      </c>
      <c r="F42" s="11">
        <v>-4.3379929953628119E-2</v>
      </c>
      <c r="G42" s="11">
        <v>10.012945293931161</v>
      </c>
    </row>
    <row r="43" spans="1:7">
      <c r="A43" s="9">
        <v>9</v>
      </c>
      <c r="B43" s="4" t="s">
        <v>51</v>
      </c>
      <c r="C43" s="9">
        <v>2016</v>
      </c>
      <c r="D43" s="11">
        <v>2.8619982185592755E-2</v>
      </c>
      <c r="E43" s="11">
        <v>6.8771092939897457E-2</v>
      </c>
      <c r="F43" s="11">
        <v>9.2383062739950852E-2</v>
      </c>
      <c r="G43" s="11">
        <v>7.7817529966656904</v>
      </c>
    </row>
    <row r="44" spans="1:7">
      <c r="A44" s="9">
        <v>9</v>
      </c>
      <c r="B44" s="4" t="s">
        <v>51</v>
      </c>
      <c r="C44" s="10">
        <v>2017</v>
      </c>
      <c r="D44" s="11">
        <v>3.7352287381374423E-2</v>
      </c>
      <c r="E44" s="11">
        <v>4.9245210849075197E-2</v>
      </c>
      <c r="F44" s="11">
        <v>5.8015012797230626E-2</v>
      </c>
      <c r="G44" s="11">
        <v>6.1955263352040477</v>
      </c>
    </row>
    <row r="45" spans="1:7">
      <c r="A45" s="9">
        <v>9</v>
      </c>
      <c r="B45" s="4" t="s">
        <v>51</v>
      </c>
      <c r="C45" s="9">
        <v>2018</v>
      </c>
      <c r="D45" s="11">
        <v>3.8451763840932573E-2</v>
      </c>
      <c r="E45" s="11">
        <v>5.2520485465154074E-2</v>
      </c>
      <c r="F45" s="11">
        <v>0.13332416561298502</v>
      </c>
      <c r="G45" s="11">
        <v>7.8872661124795505</v>
      </c>
    </row>
    <row r="46" spans="1:7">
      <c r="A46" s="9">
        <v>9</v>
      </c>
      <c r="B46" s="4" t="s">
        <v>51</v>
      </c>
      <c r="C46" s="10">
        <v>2019</v>
      </c>
      <c r="D46" s="11">
        <v>4.61841567275139E-2</v>
      </c>
      <c r="E46" s="11">
        <v>4.7319792362985696E-2</v>
      </c>
      <c r="F46" s="11">
        <v>5.7561680154559385E-3</v>
      </c>
      <c r="G46" s="11">
        <v>7.3352684176216343</v>
      </c>
    </row>
    <row r="47" spans="1:7">
      <c r="A47" s="9">
        <v>10</v>
      </c>
      <c r="B47" s="4" t="s">
        <v>127</v>
      </c>
      <c r="C47" s="10">
        <v>2015</v>
      </c>
      <c r="D47" s="11">
        <v>-9.8556677015469111E-3</v>
      </c>
      <c r="E47" s="11">
        <v>0.29456019857763494</v>
      </c>
      <c r="F47" s="11">
        <v>1.7359109109375815E-2</v>
      </c>
      <c r="G47" s="11">
        <v>-11.299883615347799</v>
      </c>
    </row>
    <row r="48" spans="1:7">
      <c r="A48" s="9">
        <v>10</v>
      </c>
      <c r="B48" s="4" t="s">
        <v>127</v>
      </c>
      <c r="C48" s="9">
        <v>2016</v>
      </c>
      <c r="D48" s="11">
        <v>3.500143677039759E-2</v>
      </c>
      <c r="E48" s="11">
        <v>0.27193803502898584</v>
      </c>
      <c r="F48" s="11">
        <v>-0.2176745391976618</v>
      </c>
      <c r="G48" s="11">
        <v>-37.669964134880594</v>
      </c>
    </row>
    <row r="49" spans="1:7">
      <c r="A49" s="9">
        <v>10</v>
      </c>
      <c r="B49" s="4" t="s">
        <v>127</v>
      </c>
      <c r="C49" s="10">
        <v>2017</v>
      </c>
      <c r="D49" s="11">
        <v>-2.4285262468004901E-2</v>
      </c>
      <c r="E49" s="11">
        <v>0.27161665569724819</v>
      </c>
      <c r="F49" s="11">
        <v>0.24465384563110026</v>
      </c>
      <c r="G49" s="11">
        <v>-37.01210542695388</v>
      </c>
    </row>
    <row r="50" spans="1:7">
      <c r="A50" s="9">
        <v>10</v>
      </c>
      <c r="B50" s="4" t="s">
        <v>127</v>
      </c>
      <c r="C50" s="9">
        <v>2018</v>
      </c>
      <c r="D50" s="11">
        <v>-0.10729885943094958</v>
      </c>
      <c r="E50" s="11">
        <v>0.32831431997063765</v>
      </c>
      <c r="F50" s="11">
        <v>5.0473010998246699E-2</v>
      </c>
      <c r="G50" s="11">
        <v>-10.736995069801862</v>
      </c>
    </row>
    <row r="51" spans="1:7">
      <c r="A51" s="9">
        <v>10</v>
      </c>
      <c r="B51" s="4" t="s">
        <v>127</v>
      </c>
      <c r="C51" s="10">
        <v>2019</v>
      </c>
      <c r="D51" s="11">
        <v>1.3299350495335222E-3</v>
      </c>
      <c r="E51" s="11">
        <v>0.28773682646371646</v>
      </c>
      <c r="F51" s="11">
        <v>-0.16188679535137376</v>
      </c>
      <c r="G51" s="11">
        <v>-9.5866684892716094</v>
      </c>
    </row>
    <row r="52" spans="1:7">
      <c r="A52" s="9">
        <v>11</v>
      </c>
      <c r="B52" s="4" t="s">
        <v>95</v>
      </c>
      <c r="C52" s="10">
        <v>2015</v>
      </c>
      <c r="D52" s="11">
        <v>0.16286468635251347</v>
      </c>
      <c r="E52" s="11">
        <v>1.446071630148449E-2</v>
      </c>
      <c r="F52" s="11">
        <v>1.9948986353914643E-2</v>
      </c>
      <c r="G52" s="11">
        <v>3.315884559838842</v>
      </c>
    </row>
    <row r="53" spans="1:7">
      <c r="A53" s="9">
        <v>11</v>
      </c>
      <c r="B53" s="4" t="s">
        <v>95</v>
      </c>
      <c r="C53" s="9">
        <v>2016</v>
      </c>
      <c r="D53" s="11">
        <v>5.2478456402029999E-2</v>
      </c>
      <c r="E53" s="11">
        <v>1.0425690289111798E-2</v>
      </c>
      <c r="F53" s="11">
        <v>-2.8233620277044149E-2</v>
      </c>
      <c r="G53" s="11">
        <v>3.0653230295749987</v>
      </c>
    </row>
    <row r="54" spans="1:7">
      <c r="A54" s="9">
        <v>11</v>
      </c>
      <c r="B54" s="4" t="s">
        <v>95</v>
      </c>
      <c r="C54" s="10">
        <v>2017</v>
      </c>
      <c r="D54" s="11">
        <v>6.270296397773055E-2</v>
      </c>
      <c r="E54" s="11">
        <v>5.8432292134174869E-3</v>
      </c>
      <c r="F54" s="11">
        <v>-2.5271284170832631E-2</v>
      </c>
      <c r="G54" s="11">
        <v>2.8878832925647338</v>
      </c>
    </row>
    <row r="55" spans="1:7">
      <c r="A55" s="9">
        <v>11</v>
      </c>
      <c r="B55" s="4" t="s">
        <v>95</v>
      </c>
      <c r="C55" s="9">
        <v>2018</v>
      </c>
      <c r="D55" s="11">
        <v>7.7486895508769804E-2</v>
      </c>
      <c r="E55" s="11">
        <v>2.2808756660431379E-2</v>
      </c>
      <c r="F55" s="11">
        <v>1.8634465978056441E-2</v>
      </c>
      <c r="G55" s="11">
        <v>2.6129294236814724</v>
      </c>
    </row>
    <row r="56" spans="1:7">
      <c r="A56" s="9">
        <v>11</v>
      </c>
      <c r="B56" s="4" t="s">
        <v>95</v>
      </c>
      <c r="C56" s="10">
        <v>2019</v>
      </c>
      <c r="D56" s="11">
        <v>2.7158005336291039E-2</v>
      </c>
      <c r="E56" s="11">
        <v>3.2439451087580028E-2</v>
      </c>
      <c r="F56" s="11">
        <v>-6.187660671774714E-2</v>
      </c>
      <c r="G56" s="11">
        <v>2.4502852472387016</v>
      </c>
    </row>
    <row r="57" spans="1:7">
      <c r="A57" s="9">
        <v>12</v>
      </c>
      <c r="B57" s="4" t="s">
        <v>139</v>
      </c>
      <c r="C57" s="10">
        <v>2015</v>
      </c>
      <c r="D57" s="11">
        <v>7.9778138415042832E-2</v>
      </c>
      <c r="E57" s="11">
        <v>0.27518456290981519</v>
      </c>
      <c r="F57" s="11">
        <v>0.46367969417980959</v>
      </c>
      <c r="G57" s="11">
        <v>4.8447375872817782</v>
      </c>
    </row>
    <row r="58" spans="1:7">
      <c r="A58" s="9">
        <v>12</v>
      </c>
      <c r="B58" s="4" t="s">
        <v>139</v>
      </c>
      <c r="C58" s="9">
        <v>2016</v>
      </c>
      <c r="D58" s="11">
        <v>1.9801957306644708E-2</v>
      </c>
      <c r="E58" s="11">
        <v>0.25305926817423618</v>
      </c>
      <c r="F58" s="11">
        <v>-0.24040966559510801</v>
      </c>
      <c r="G58" s="11">
        <v>3.808310943722113</v>
      </c>
    </row>
    <row r="59" spans="1:7">
      <c r="A59" s="9">
        <v>12</v>
      </c>
      <c r="B59" s="4" t="s">
        <v>139</v>
      </c>
      <c r="C59" s="10">
        <v>2017</v>
      </c>
      <c r="D59" s="11">
        <v>2.8417177837639716E-2</v>
      </c>
      <c r="E59" s="11">
        <v>0.25882493814401669</v>
      </c>
      <c r="F59" s="11">
        <v>7.2007502208616195E-2</v>
      </c>
      <c r="G59" s="11">
        <v>3.0675173695562492</v>
      </c>
    </row>
    <row r="60" spans="1:7">
      <c r="A60" s="9">
        <v>12</v>
      </c>
      <c r="B60" s="4" t="s">
        <v>139</v>
      </c>
      <c r="C60" s="9">
        <v>2018</v>
      </c>
      <c r="D60" s="11">
        <v>3.6667883885581329E-2</v>
      </c>
      <c r="E60" s="11">
        <v>0.21998517482000196</v>
      </c>
      <c r="F60" s="11">
        <v>0.54996461931722118</v>
      </c>
      <c r="G60" s="11">
        <v>3.8223052688425527</v>
      </c>
    </row>
    <row r="61" spans="1:7">
      <c r="A61" s="9">
        <v>12</v>
      </c>
      <c r="B61" s="4" t="s">
        <v>139</v>
      </c>
      <c r="C61" s="10">
        <v>2019</v>
      </c>
      <c r="D61" s="11">
        <v>3.6087968536789576E-2</v>
      </c>
      <c r="E61" s="11">
        <v>0.33341311581921435</v>
      </c>
      <c r="F61" s="11">
        <v>3.30328022125237E-2</v>
      </c>
      <c r="G61" s="11">
        <v>5.739582972681184</v>
      </c>
    </row>
    <row r="62" spans="1:7">
      <c r="A62" s="9">
        <v>13</v>
      </c>
      <c r="B62" s="4" t="s">
        <v>137</v>
      </c>
      <c r="C62" s="10">
        <v>2015</v>
      </c>
      <c r="D62" s="11">
        <v>-7.7479557673812921E-3</v>
      </c>
      <c r="E62" s="11">
        <v>0.70567855639422428</v>
      </c>
      <c r="F62" s="11">
        <v>-0.22437017560583314</v>
      </c>
      <c r="G62" s="11">
        <v>-35.555584373055638</v>
      </c>
    </row>
    <row r="63" spans="1:7">
      <c r="A63" s="9">
        <v>13</v>
      </c>
      <c r="B63" s="4" t="s">
        <v>137</v>
      </c>
      <c r="C63" s="9">
        <v>2016</v>
      </c>
      <c r="D63" s="11">
        <v>0.18915559395762024</v>
      </c>
      <c r="E63" s="11">
        <v>0.36576560363497618</v>
      </c>
      <c r="F63" s="11">
        <v>-0.22599878529423531</v>
      </c>
      <c r="G63" s="11">
        <v>-16.975377548929334</v>
      </c>
    </row>
    <row r="64" spans="1:7">
      <c r="A64" s="9">
        <v>13</v>
      </c>
      <c r="B64" s="4" t="s">
        <v>137</v>
      </c>
      <c r="C64" s="10">
        <v>2017</v>
      </c>
      <c r="D64" s="11">
        <v>0.17682887993312676</v>
      </c>
      <c r="E64" s="11">
        <v>0.37023859580905183</v>
      </c>
      <c r="F64" s="11">
        <v>-0.10688514046927139</v>
      </c>
      <c r="G64" s="11">
        <v>-13.031653787765206</v>
      </c>
    </row>
    <row r="65" spans="1:7">
      <c r="A65" s="9">
        <v>13</v>
      </c>
      <c r="B65" s="4" t="s">
        <v>137</v>
      </c>
      <c r="C65" s="9">
        <v>2018</v>
      </c>
      <c r="D65" s="11">
        <v>2.393156844117408E-2</v>
      </c>
      <c r="E65" s="11">
        <v>0.26114873134536309</v>
      </c>
      <c r="F65" s="11">
        <v>-4.9281967045020809E-2</v>
      </c>
      <c r="G65" s="11">
        <v>-38.102602353555248</v>
      </c>
    </row>
    <row r="66" spans="1:7">
      <c r="A66" s="9">
        <v>13</v>
      </c>
      <c r="B66" s="4" t="s">
        <v>137</v>
      </c>
      <c r="C66" s="10">
        <v>2019</v>
      </c>
      <c r="D66" s="11">
        <v>1.2365704671102868E-2</v>
      </c>
      <c r="E66" s="11">
        <v>9.8002829058289762E-2</v>
      </c>
      <c r="F66" s="11">
        <v>-0.13452972614212089</v>
      </c>
      <c r="G66" s="11">
        <v>4.6272666309515333</v>
      </c>
    </row>
    <row r="67" spans="1:7">
      <c r="A67" s="9">
        <v>14</v>
      </c>
      <c r="B67" s="4" t="s">
        <v>87</v>
      </c>
      <c r="C67" s="10">
        <v>2015</v>
      </c>
      <c r="D67" s="11">
        <v>0.10633406049858929</v>
      </c>
      <c r="E67" s="11">
        <v>6.5315556737296207E-2</v>
      </c>
      <c r="F67" s="11">
        <v>-0.10730549397719077</v>
      </c>
      <c r="G67" s="11">
        <v>2.2837681444122255</v>
      </c>
    </row>
    <row r="68" spans="1:7">
      <c r="A68" s="9">
        <v>14</v>
      </c>
      <c r="B68" s="4" t="s">
        <v>87</v>
      </c>
      <c r="C68" s="9">
        <v>2016</v>
      </c>
      <c r="D68" s="11">
        <v>8.9946399227189056E-2</v>
      </c>
      <c r="E68" s="11">
        <v>7.7530151113926041E-2</v>
      </c>
      <c r="F68" s="11">
        <v>0.22409550385694113</v>
      </c>
      <c r="G68" s="11">
        <v>2.4192040531713257</v>
      </c>
    </row>
    <row r="69" spans="1:7">
      <c r="A69" s="9">
        <v>14</v>
      </c>
      <c r="B69" s="4" t="s">
        <v>87</v>
      </c>
      <c r="C69" s="10">
        <v>2017</v>
      </c>
      <c r="D69" s="11">
        <v>7.8073174590661445E-2</v>
      </c>
      <c r="E69" s="11">
        <v>0.23247403612973364</v>
      </c>
      <c r="F69" s="11">
        <v>-3.2051270060569691E-3</v>
      </c>
      <c r="G69" s="11">
        <v>2.8510151892510431</v>
      </c>
    </row>
    <row r="70" spans="1:7">
      <c r="A70" s="9">
        <v>14</v>
      </c>
      <c r="B70" s="4" t="s">
        <v>87</v>
      </c>
      <c r="C70" s="9">
        <v>2018</v>
      </c>
      <c r="D70" s="11">
        <v>5.7240449124217163E-2</v>
      </c>
      <c r="E70" s="11">
        <v>0.24586080776682118</v>
      </c>
      <c r="F70" s="11">
        <v>0.13314284105800778</v>
      </c>
      <c r="G70" s="11">
        <v>4.2835918816532983</v>
      </c>
    </row>
    <row r="71" spans="1:7">
      <c r="A71" s="9">
        <v>14</v>
      </c>
      <c r="B71" s="4" t="s">
        <v>87</v>
      </c>
      <c r="C71" s="10">
        <v>2019</v>
      </c>
      <c r="D71" s="11">
        <v>3.9371742710427315E-2</v>
      </c>
      <c r="E71" s="11">
        <v>0.23715050871570059</v>
      </c>
      <c r="F71" s="11">
        <v>1.6529251359552039E-2</v>
      </c>
      <c r="G71" s="11">
        <v>4.0910124565951973</v>
      </c>
    </row>
    <row r="72" spans="1:7">
      <c r="A72" s="9">
        <v>15</v>
      </c>
      <c r="B72" s="4" t="s">
        <v>169</v>
      </c>
      <c r="C72" s="10">
        <v>2015</v>
      </c>
      <c r="D72" s="11">
        <v>3.5679690289250943E-2</v>
      </c>
      <c r="E72" s="11">
        <v>0.23692541704715614</v>
      </c>
      <c r="F72" s="11">
        <v>7.1974836537243162E-4</v>
      </c>
      <c r="G72" s="11">
        <v>4.5604922596494841</v>
      </c>
    </row>
    <row r="73" spans="1:7">
      <c r="A73" s="9">
        <v>15</v>
      </c>
      <c r="B73" s="4" t="s">
        <v>169</v>
      </c>
      <c r="C73" s="9">
        <v>2016</v>
      </c>
      <c r="D73" s="11">
        <v>6.5076230370227056E-2</v>
      </c>
      <c r="E73" s="11">
        <v>0.13643182636196496</v>
      </c>
      <c r="F73" s="11">
        <v>5.9809605532288063E-2</v>
      </c>
      <c r="G73" s="11">
        <v>4.1520009685911985</v>
      </c>
    </row>
    <row r="74" spans="1:7">
      <c r="A74" s="9">
        <v>15</v>
      </c>
      <c r="B74" s="4" t="s">
        <v>169</v>
      </c>
      <c r="C74" s="10">
        <v>2017</v>
      </c>
      <c r="D74" s="11">
        <v>7.3318644507952765E-2</v>
      </c>
      <c r="E74" s="11">
        <v>0.11018086437859435</v>
      </c>
      <c r="F74" s="11">
        <v>9.7521077720929772E-2</v>
      </c>
      <c r="G74" s="11">
        <v>3.5683913724841045</v>
      </c>
    </row>
    <row r="75" spans="1:7">
      <c r="A75" s="9">
        <v>15</v>
      </c>
      <c r="B75" s="4" t="s">
        <v>169</v>
      </c>
      <c r="C75" s="9">
        <v>2018</v>
      </c>
      <c r="D75" s="11">
        <v>5.7258482347262364E-2</v>
      </c>
      <c r="E75" s="11">
        <v>7.5214985131985407E-2</v>
      </c>
      <c r="F75" s="11">
        <v>9.371017499213509E-2</v>
      </c>
      <c r="G75" s="11">
        <v>4.5624077564307388</v>
      </c>
    </row>
    <row r="76" spans="1:7">
      <c r="A76" s="9">
        <v>15</v>
      </c>
      <c r="B76" s="4" t="s">
        <v>169</v>
      </c>
      <c r="C76" s="10">
        <v>2019</v>
      </c>
      <c r="D76" s="11">
        <v>4.831378112140268E-2</v>
      </c>
      <c r="E76" s="11">
        <v>5.3049415576155487E-2</v>
      </c>
      <c r="F76" s="11">
        <v>-7.1172824760841261E-2</v>
      </c>
      <c r="G76" s="11">
        <v>3.8719164720456352</v>
      </c>
    </row>
    <row r="77" spans="1:7">
      <c r="A77" s="9">
        <v>16</v>
      </c>
      <c r="B77" s="4" t="s">
        <v>185</v>
      </c>
      <c r="C77" s="10">
        <v>2015</v>
      </c>
      <c r="D77" s="11">
        <v>-2.3767423798523573E-3</v>
      </c>
      <c r="E77" s="11">
        <v>0.26827985541367572</v>
      </c>
      <c r="F77" s="11">
        <v>-0.43229586763875999</v>
      </c>
      <c r="G77" s="11">
        <v>32.7672035979773</v>
      </c>
    </row>
    <row r="78" spans="1:7">
      <c r="A78" s="9">
        <v>16</v>
      </c>
      <c r="B78" s="4" t="s">
        <v>185</v>
      </c>
      <c r="C78" s="9">
        <v>2016</v>
      </c>
      <c r="D78" s="11">
        <v>5.123493145903342E-2</v>
      </c>
      <c r="E78" s="11">
        <v>0.20891430917722656</v>
      </c>
      <c r="F78" s="11">
        <v>0.39481729533243987</v>
      </c>
      <c r="G78" s="11">
        <v>10.647298543603727</v>
      </c>
    </row>
    <row r="79" spans="1:7">
      <c r="A79" s="9">
        <v>16</v>
      </c>
      <c r="B79" s="4" t="s">
        <v>185</v>
      </c>
      <c r="C79" s="10">
        <v>2017</v>
      </c>
      <c r="D79" s="11">
        <v>3.2423368194432853E-2</v>
      </c>
      <c r="E79" s="11">
        <v>0.25054405465338897</v>
      </c>
      <c r="F79" s="11">
        <v>0.25061864052647082</v>
      </c>
      <c r="G79" s="11">
        <v>3.8876444157355432</v>
      </c>
    </row>
    <row r="80" spans="1:7">
      <c r="A80" s="9">
        <v>16</v>
      </c>
      <c r="B80" s="4" t="s">
        <v>185</v>
      </c>
      <c r="C80" s="9">
        <v>2018</v>
      </c>
      <c r="D80" s="11">
        <v>1.025574633048016E-2</v>
      </c>
      <c r="E80" s="11">
        <v>0.37687076536192832</v>
      </c>
      <c r="F80" s="11">
        <v>0.25387389820772133</v>
      </c>
      <c r="G80" s="11">
        <v>3.5166751335045436</v>
      </c>
    </row>
    <row r="81" spans="1:7">
      <c r="A81" s="9">
        <v>16</v>
      </c>
      <c r="B81" s="4" t="s">
        <v>185</v>
      </c>
      <c r="C81" s="10">
        <v>2019</v>
      </c>
      <c r="D81" s="11">
        <v>6.1441560042694021E-3</v>
      </c>
      <c r="E81" s="11">
        <v>0.35303627487873884</v>
      </c>
      <c r="F81" s="11">
        <v>-0.21885272987728391</v>
      </c>
      <c r="G81" s="11">
        <v>3.3252218015877535</v>
      </c>
    </row>
    <row r="82" spans="1:7">
      <c r="A82" s="9">
        <v>17</v>
      </c>
      <c r="B82" s="4" t="s">
        <v>113</v>
      </c>
      <c r="C82" s="10">
        <v>2015</v>
      </c>
      <c r="D82" s="11">
        <v>7.4347062468039418E-2</v>
      </c>
      <c r="E82" s="11">
        <v>3.2698522314587516E-2</v>
      </c>
      <c r="F82" s="11">
        <v>0.10040638172704056</v>
      </c>
      <c r="G82" s="11">
        <v>2.1586224205361497</v>
      </c>
    </row>
    <row r="83" spans="1:7">
      <c r="A83" s="9">
        <v>17</v>
      </c>
      <c r="B83" s="4" t="s">
        <v>113</v>
      </c>
      <c r="C83" s="9">
        <v>2016</v>
      </c>
      <c r="D83" s="11">
        <v>4.8350320925441628E-2</v>
      </c>
      <c r="E83" s="11">
        <v>2.8268279407853768E-2</v>
      </c>
      <c r="F83" s="11">
        <v>3.8690015533178454E-2</v>
      </c>
      <c r="G83" s="11">
        <v>2.4741501251373985</v>
      </c>
    </row>
    <row r="84" spans="1:7">
      <c r="A84" s="9">
        <v>17</v>
      </c>
      <c r="B84" s="4" t="s">
        <v>113</v>
      </c>
      <c r="C84" s="10">
        <v>2017</v>
      </c>
      <c r="D84" s="11">
        <v>5.8041173089772677E-2</v>
      </c>
      <c r="E84" s="11">
        <v>5.9684672760633557E-2</v>
      </c>
      <c r="F84" s="11">
        <v>0.14210749067302439</v>
      </c>
      <c r="G84" s="11">
        <v>2.5866751255516576</v>
      </c>
    </row>
    <row r="85" spans="1:7">
      <c r="A85" s="9">
        <v>17</v>
      </c>
      <c r="B85" s="4" t="s">
        <v>113</v>
      </c>
      <c r="C85" s="9">
        <v>2018</v>
      </c>
      <c r="D85" s="11">
        <v>2.6067199527334006E-2</v>
      </c>
      <c r="E85" s="11">
        <v>5.7997223720790969E-2</v>
      </c>
      <c r="F85" s="11">
        <v>-9.5335467827620327E-3</v>
      </c>
      <c r="G85" s="11">
        <v>2.6742640049011728</v>
      </c>
    </row>
    <row r="86" spans="1:7">
      <c r="A86" s="9">
        <v>17</v>
      </c>
      <c r="B86" s="4" t="s">
        <v>113</v>
      </c>
      <c r="C86" s="10">
        <v>2019</v>
      </c>
      <c r="D86" s="11">
        <v>1.3581000910351776E-2</v>
      </c>
      <c r="E86" s="11">
        <v>9.2710976129216666E-2</v>
      </c>
      <c r="F86" s="11">
        <v>0.11175370869792775</v>
      </c>
      <c r="G86" s="11">
        <v>2.8350361462580849</v>
      </c>
    </row>
    <row r="87" spans="1:7">
      <c r="A87" s="9">
        <v>18</v>
      </c>
      <c r="B87" s="4" t="s">
        <v>147</v>
      </c>
      <c r="C87" s="10">
        <v>2015</v>
      </c>
      <c r="D87" s="11">
        <v>1.3855046130769105E-2</v>
      </c>
      <c r="E87" s="11">
        <v>0.39764377968669545</v>
      </c>
      <c r="F87" s="11">
        <v>0.18240366671776953</v>
      </c>
      <c r="G87" s="11">
        <v>-9.3657338988975312</v>
      </c>
    </row>
    <row r="88" spans="1:7">
      <c r="A88" s="9">
        <v>18</v>
      </c>
      <c r="B88" s="4" t="s">
        <v>147</v>
      </c>
      <c r="C88" s="9">
        <v>2016</v>
      </c>
      <c r="D88" s="11">
        <v>8.474806035967461E-2</v>
      </c>
      <c r="E88" s="11">
        <v>0.4046191144345001</v>
      </c>
      <c r="F88" s="11">
        <v>0.42974370649346211</v>
      </c>
      <c r="G88" s="11">
        <v>-8.5840172097413063</v>
      </c>
    </row>
    <row r="89" spans="1:7">
      <c r="A89" s="9">
        <v>18</v>
      </c>
      <c r="B89" s="4" t="s">
        <v>147</v>
      </c>
      <c r="C89" s="10">
        <v>2017</v>
      </c>
      <c r="D89" s="11">
        <v>7.5915294098398534E-2</v>
      </c>
      <c r="E89" s="11">
        <v>0.38909463296513913</v>
      </c>
      <c r="F89" s="11">
        <v>0.17319943759386439</v>
      </c>
      <c r="G89" s="11">
        <v>22.486124084741004</v>
      </c>
    </row>
    <row r="90" spans="1:7">
      <c r="A90" s="9">
        <v>18</v>
      </c>
      <c r="B90" s="4" t="s">
        <v>147</v>
      </c>
      <c r="C90" s="9">
        <v>2018</v>
      </c>
      <c r="D90" s="11">
        <v>7.5859883412112444E-2</v>
      </c>
      <c r="E90" s="11">
        <v>4.3525199686502467E-2</v>
      </c>
      <c r="F90" s="11">
        <v>0.3520975857839152</v>
      </c>
      <c r="G90" s="11">
        <v>10.726253103856743</v>
      </c>
    </row>
    <row r="91" spans="1:7">
      <c r="A91" s="9">
        <v>18</v>
      </c>
      <c r="B91" s="4" t="s">
        <v>147</v>
      </c>
      <c r="C91" s="10">
        <v>2019</v>
      </c>
      <c r="D91" s="11">
        <v>0.10501318489421294</v>
      </c>
      <c r="E91" s="11">
        <v>0.22259225741621022</v>
      </c>
      <c r="F91" s="11">
        <v>0.30991982819889002</v>
      </c>
      <c r="G91" s="11">
        <v>30.407869248563642</v>
      </c>
    </row>
    <row r="92" spans="1:7">
      <c r="A92" s="9">
        <v>19</v>
      </c>
      <c r="B92" s="4" t="s">
        <v>49</v>
      </c>
      <c r="C92" s="9">
        <v>2015</v>
      </c>
      <c r="D92" s="11">
        <v>7.3724904338261829E-2</v>
      </c>
      <c r="E92" s="11">
        <v>0.33166418894004446</v>
      </c>
      <c r="F92" s="11">
        <v>2.642696001290366E-2</v>
      </c>
      <c r="G92" s="11">
        <v>4.708178735844502</v>
      </c>
    </row>
    <row r="93" spans="1:7">
      <c r="A93" s="9">
        <v>19</v>
      </c>
      <c r="B93" s="4" t="s">
        <v>49</v>
      </c>
      <c r="C93" s="9">
        <v>2016</v>
      </c>
      <c r="D93" s="11">
        <v>9.1739783973804528E-2</v>
      </c>
      <c r="E93" s="11">
        <v>0.27308004849486317</v>
      </c>
      <c r="F93" s="11">
        <v>0.27861138366584154</v>
      </c>
      <c r="G93" s="11">
        <v>6.1041146238267823</v>
      </c>
    </row>
    <row r="94" spans="1:7">
      <c r="A94" s="9">
        <v>19</v>
      </c>
      <c r="B94" s="4" t="s">
        <v>49</v>
      </c>
      <c r="C94" s="9">
        <v>2017</v>
      </c>
      <c r="D94" s="11">
        <v>0.10194110674481043</v>
      </c>
      <c r="E94" s="11">
        <v>0.23992612109820827</v>
      </c>
      <c r="F94" s="11">
        <v>0.29041934976365358</v>
      </c>
      <c r="G94" s="11">
        <v>7.400390010377432</v>
      </c>
    </row>
    <row r="95" spans="1:7">
      <c r="A95" s="9">
        <v>19</v>
      </c>
      <c r="B95" s="4" t="s">
        <v>49</v>
      </c>
      <c r="C95" s="9">
        <v>2018</v>
      </c>
      <c r="D95" s="11">
        <v>0.16474484191585331</v>
      </c>
      <c r="E95" s="11">
        <v>0.16096255031398354</v>
      </c>
      <c r="F95" s="11">
        <v>9.2980757515950155E-2</v>
      </c>
      <c r="G95" s="11">
        <v>5.7615672257188724</v>
      </c>
    </row>
    <row r="96" spans="1:7">
      <c r="A96" s="9">
        <v>19</v>
      </c>
      <c r="B96" s="4" t="s">
        <v>49</v>
      </c>
      <c r="C96" s="9">
        <v>2019</v>
      </c>
      <c r="D96" s="11">
        <v>0.12382430552345455</v>
      </c>
      <c r="E96" s="11">
        <v>0.17197665065018192</v>
      </c>
      <c r="F96" s="11">
        <v>8.6677323905835407E-2</v>
      </c>
      <c r="G96" s="11">
        <v>7.2304035215978972</v>
      </c>
    </row>
    <row r="97" spans="1:7">
      <c r="A97" s="9">
        <v>20</v>
      </c>
      <c r="B97" s="4" t="s">
        <v>163</v>
      </c>
      <c r="C97" s="9">
        <v>2015</v>
      </c>
      <c r="D97" s="11">
        <v>3.6412811902268645E-2</v>
      </c>
      <c r="E97" s="11">
        <v>5.4039803058055259E-2</v>
      </c>
      <c r="F97" s="11">
        <v>-0.45210916981123928</v>
      </c>
      <c r="G97" s="11">
        <v>2.1362622345803537</v>
      </c>
    </row>
    <row r="98" spans="1:7">
      <c r="A98" s="9">
        <v>20</v>
      </c>
      <c r="B98" s="4" t="s">
        <v>163</v>
      </c>
      <c r="C98" s="9">
        <v>2016</v>
      </c>
      <c r="D98" s="11">
        <v>-5.7562039698390464E-3</v>
      </c>
      <c r="E98" s="11">
        <v>5.3799087352997925E-2</v>
      </c>
      <c r="F98" s="11">
        <v>-0.1334825646806819</v>
      </c>
      <c r="G98" s="11">
        <v>2.1254615540467454</v>
      </c>
    </row>
    <row r="99" spans="1:7">
      <c r="A99" s="9">
        <v>20</v>
      </c>
      <c r="B99" s="4" t="s">
        <v>163</v>
      </c>
      <c r="C99" s="9">
        <v>2017</v>
      </c>
      <c r="D99" s="11">
        <v>-8.0891961445221788E-2</v>
      </c>
      <c r="E99" s="11">
        <v>5.0564745847306254E-2</v>
      </c>
      <c r="F99" s="11">
        <v>-0.49554628949248269</v>
      </c>
      <c r="G99" s="11">
        <v>1.0082261867730307</v>
      </c>
    </row>
    <row r="100" spans="1:7">
      <c r="A100" s="9">
        <v>20</v>
      </c>
      <c r="B100" s="4" t="s">
        <v>163</v>
      </c>
      <c r="C100" s="9">
        <v>2018</v>
      </c>
      <c r="D100" s="11">
        <v>-3.7162196715737089E-2</v>
      </c>
      <c r="E100" s="11">
        <v>2.3231577622967636E-2</v>
      </c>
      <c r="F100" s="11">
        <v>0.72285220393404659</v>
      </c>
      <c r="G100" s="11">
        <v>2.0957466917418568</v>
      </c>
    </row>
    <row r="101" spans="1:7">
      <c r="A101" s="9">
        <v>20</v>
      </c>
      <c r="B101" s="4" t="s">
        <v>163</v>
      </c>
      <c r="C101" s="9">
        <v>2019</v>
      </c>
      <c r="D101" s="11">
        <v>9.5920209130504336E-3</v>
      </c>
      <c r="E101" s="11">
        <v>1.6010561909401727E-2</v>
      </c>
      <c r="F101" s="11">
        <v>0.67722387977675258</v>
      </c>
      <c r="G101" s="11">
        <v>3.0233344896598631</v>
      </c>
    </row>
    <row r="102" spans="1:7">
      <c r="A102" s="9">
        <v>21</v>
      </c>
      <c r="B102" s="4" t="s">
        <v>109</v>
      </c>
      <c r="C102" s="9">
        <v>2015</v>
      </c>
      <c r="D102" s="11">
        <v>0.12098990123476722</v>
      </c>
      <c r="E102" s="11">
        <v>8.1133475381511153E-2</v>
      </c>
      <c r="F102" s="11">
        <v>9.426903414564208E-3</v>
      </c>
      <c r="G102" s="11">
        <v>2.5997047589390876</v>
      </c>
    </row>
    <row r="103" spans="1:7">
      <c r="A103" s="9">
        <v>21</v>
      </c>
      <c r="B103" s="4" t="s">
        <v>109</v>
      </c>
      <c r="C103" s="9">
        <v>2016</v>
      </c>
      <c r="D103" s="11">
        <v>0.12500201736454108</v>
      </c>
      <c r="E103" s="11">
        <v>5.8520048778708499E-2</v>
      </c>
      <c r="F103" s="11">
        <v>6.9799842675405829E-2</v>
      </c>
      <c r="G103" s="11">
        <v>2.1175702831337562</v>
      </c>
    </row>
    <row r="104" spans="1:7">
      <c r="A104" s="9">
        <v>21</v>
      </c>
      <c r="B104" s="4" t="s">
        <v>109</v>
      </c>
      <c r="C104" s="9">
        <v>2017</v>
      </c>
      <c r="D104" s="11">
        <v>9.4575949712236082E-2</v>
      </c>
      <c r="E104" s="11">
        <v>5.7552758295168933E-2</v>
      </c>
      <c r="F104" s="11">
        <v>0.13181125630132975</v>
      </c>
      <c r="G104" s="11">
        <v>1.9981592106763746</v>
      </c>
    </row>
    <row r="105" spans="1:7">
      <c r="A105" s="9">
        <v>21</v>
      </c>
      <c r="B105" s="4" t="s">
        <v>109</v>
      </c>
      <c r="C105" s="9">
        <v>2018</v>
      </c>
      <c r="D105" s="11">
        <v>8.4797875210025811E-2</v>
      </c>
      <c r="E105" s="11">
        <v>4.6424153990359936E-2</v>
      </c>
      <c r="F105" s="11">
        <v>0.14914272610410623</v>
      </c>
      <c r="G105" s="11">
        <v>1.9983706795272191</v>
      </c>
    </row>
    <row r="106" spans="1:7">
      <c r="A106" s="9">
        <v>21</v>
      </c>
      <c r="B106" s="4" t="s">
        <v>109</v>
      </c>
      <c r="C106" s="9">
        <v>2019</v>
      </c>
      <c r="D106" s="11">
        <v>7.6185256222991563E-2</v>
      </c>
      <c r="E106" s="11">
        <v>2.9263104399568866E-2</v>
      </c>
      <c r="F106" s="11">
        <v>2.5312363813524374E-2</v>
      </c>
      <c r="G106" s="11">
        <v>1.822025767991704</v>
      </c>
    </row>
    <row r="107" spans="1:7">
      <c r="A107" s="9">
        <v>22</v>
      </c>
      <c r="B107" s="4" t="s">
        <v>181</v>
      </c>
      <c r="C107" s="9">
        <v>2015</v>
      </c>
      <c r="D107" s="11">
        <v>-0.1844772367505883</v>
      </c>
      <c r="E107" s="11">
        <v>0.57394142256822966</v>
      </c>
      <c r="F107" s="11">
        <v>-0.21676562373451469</v>
      </c>
      <c r="G107" s="11">
        <v>-2.9015895294307437</v>
      </c>
    </row>
    <row r="108" spans="1:7">
      <c r="A108" s="9">
        <v>22</v>
      </c>
      <c r="B108" s="4" t="s">
        <v>181</v>
      </c>
      <c r="C108" s="9">
        <v>2016</v>
      </c>
      <c r="D108" s="11">
        <v>6.3266567354515246E-2</v>
      </c>
      <c r="E108" s="11">
        <v>0.26621012611726169</v>
      </c>
      <c r="F108" s="11">
        <v>-4.9104608701671798E-2</v>
      </c>
      <c r="G108" s="11">
        <v>4.7315717380481441</v>
      </c>
    </row>
    <row r="109" spans="1:7">
      <c r="A109" s="9">
        <v>22</v>
      </c>
      <c r="B109" s="4" t="s">
        <v>181</v>
      </c>
      <c r="C109" s="9">
        <v>2017</v>
      </c>
      <c r="D109" s="11">
        <v>-2.7654702727836794E-2</v>
      </c>
      <c r="E109" s="11">
        <v>0.37908835847852557</v>
      </c>
      <c r="F109" s="11">
        <v>-1.1183984970325812E-3</v>
      </c>
      <c r="G109" s="11">
        <v>-22.260398941648049</v>
      </c>
    </row>
    <row r="110" spans="1:7">
      <c r="A110" s="9">
        <v>22</v>
      </c>
      <c r="B110" s="4" t="s">
        <v>181</v>
      </c>
      <c r="C110" s="9">
        <v>2018</v>
      </c>
      <c r="D110" s="11">
        <v>2.2781685349711388E-2</v>
      </c>
      <c r="E110" s="11">
        <v>0.38993998167271021</v>
      </c>
      <c r="F110" s="11">
        <v>2.4471747381654901E-2</v>
      </c>
      <c r="G110" s="11">
        <v>-12.864998516325779</v>
      </c>
    </row>
    <row r="111" spans="1:7">
      <c r="A111" s="9">
        <v>22</v>
      </c>
      <c r="B111" s="4" t="s">
        <v>181</v>
      </c>
      <c r="C111" s="9">
        <v>2019</v>
      </c>
      <c r="D111" s="11">
        <v>-4.5700905229327363E-2</v>
      </c>
      <c r="E111" s="11">
        <v>0.4307722859401753</v>
      </c>
      <c r="F111" s="11">
        <v>-0.1692508862626948</v>
      </c>
      <c r="G111" s="11">
        <v>9.6980306359930424</v>
      </c>
    </row>
    <row r="112" spans="1:7">
      <c r="A112" s="9">
        <v>23</v>
      </c>
      <c r="B112" s="4" t="s">
        <v>175</v>
      </c>
      <c r="C112" s="9">
        <v>2015</v>
      </c>
      <c r="D112" s="11">
        <v>-9.3011940138991076E-4</v>
      </c>
      <c r="E112" s="11">
        <v>5.3571292078981217E-2</v>
      </c>
      <c r="F112" s="11">
        <v>-3.8080709471520036E-2</v>
      </c>
      <c r="G112" s="11">
        <v>-13.534149911584276</v>
      </c>
    </row>
    <row r="113" spans="1:7">
      <c r="A113" s="9">
        <v>23</v>
      </c>
      <c r="B113" s="4" t="s">
        <v>175</v>
      </c>
      <c r="C113" s="9">
        <v>2016</v>
      </c>
      <c r="D113" s="11">
        <v>1.4676645441490865E-2</v>
      </c>
      <c r="E113" s="11">
        <v>4.7216947339278934E-2</v>
      </c>
      <c r="F113" s="11">
        <v>3.4116249563252202E-3</v>
      </c>
      <c r="G113" s="11">
        <v>-21.020461443176295</v>
      </c>
    </row>
    <row r="114" spans="1:7">
      <c r="A114" s="9">
        <v>23</v>
      </c>
      <c r="B114" s="4" t="s">
        <v>175</v>
      </c>
      <c r="C114" s="9">
        <v>2017</v>
      </c>
      <c r="D114" s="11">
        <v>-7.2250609216131141E-3</v>
      </c>
      <c r="E114" s="11">
        <v>4.1853309804986201E-2</v>
      </c>
      <c r="F114" s="11">
        <v>3.9252897687943586E-2</v>
      </c>
      <c r="G114" s="11">
        <v>-10.044275996391169</v>
      </c>
    </row>
    <row r="115" spans="1:7">
      <c r="A115" s="9">
        <v>23</v>
      </c>
      <c r="B115" s="4" t="s">
        <v>175</v>
      </c>
      <c r="C115" s="9">
        <v>2018</v>
      </c>
      <c r="D115" s="11">
        <v>4.0098446906318948E-3</v>
      </c>
      <c r="E115" s="11">
        <v>9.4725801934022025E-2</v>
      </c>
      <c r="F115" s="11">
        <v>-8.2679124709143237E-3</v>
      </c>
      <c r="G115" s="11">
        <v>-7.364713852816803</v>
      </c>
    </row>
    <row r="116" spans="1:7">
      <c r="A116" s="9">
        <v>23</v>
      </c>
      <c r="B116" s="4" t="s">
        <v>175</v>
      </c>
      <c r="C116" s="9">
        <v>2019</v>
      </c>
      <c r="D116" s="11">
        <v>-2.1982193706913478E-3</v>
      </c>
      <c r="E116" s="11">
        <v>0.17467574648298859</v>
      </c>
      <c r="F116" s="11">
        <v>-0.12888513075817118</v>
      </c>
      <c r="G116" s="11">
        <v>-5.3907004776708751</v>
      </c>
    </row>
    <row r="117" spans="1:7">
      <c r="A117" s="9">
        <v>24</v>
      </c>
      <c r="B117" s="4" t="s">
        <v>41</v>
      </c>
      <c r="C117" s="9">
        <v>2015</v>
      </c>
      <c r="D117" s="11">
        <v>0.10134024663047764</v>
      </c>
      <c r="E117" s="11">
        <v>0.3237706617915615</v>
      </c>
      <c r="F117" s="11">
        <v>7.9460835164235563E-2</v>
      </c>
      <c r="G117" s="11">
        <v>3.7987509706917053</v>
      </c>
    </row>
    <row r="118" spans="1:7">
      <c r="A118" s="9">
        <v>24</v>
      </c>
      <c r="B118" s="4" t="s">
        <v>41</v>
      </c>
      <c r="C118" s="9">
        <v>2016</v>
      </c>
      <c r="D118" s="11">
        <v>0.10606687332711077</v>
      </c>
      <c r="E118" s="11">
        <v>0.31378446394154802</v>
      </c>
      <c r="F118" s="11">
        <v>8.3969681327288354E-2</v>
      </c>
      <c r="G118" s="11">
        <v>3.7583455501645462</v>
      </c>
    </row>
    <row r="119" spans="1:7">
      <c r="A119" s="9">
        <v>24</v>
      </c>
      <c r="B119" s="4" t="s">
        <v>41</v>
      </c>
      <c r="C119" s="9">
        <v>2017</v>
      </c>
      <c r="D119" s="11">
        <v>0.11614224095685517</v>
      </c>
      <c r="E119" s="11">
        <v>0.30856830716309452</v>
      </c>
      <c r="F119" s="11">
        <v>9.2190814341397004E-2</v>
      </c>
      <c r="G119" s="11">
        <v>3.9381723548219196</v>
      </c>
    </row>
    <row r="120" spans="1:7">
      <c r="A120" s="9">
        <v>24</v>
      </c>
      <c r="B120" s="4" t="s">
        <v>41</v>
      </c>
      <c r="C120" s="9">
        <v>2018</v>
      </c>
      <c r="D120" s="11">
        <v>0.11276607055176013</v>
      </c>
      <c r="E120" s="11">
        <v>0.25069236116097909</v>
      </c>
      <c r="F120" s="11">
        <v>0.148869884118564</v>
      </c>
      <c r="G120" s="11">
        <v>4.11095078980712</v>
      </c>
    </row>
    <row r="121" spans="1:7">
      <c r="A121" s="9">
        <v>24</v>
      </c>
      <c r="B121" s="4" t="s">
        <v>41</v>
      </c>
      <c r="C121" s="9">
        <v>2019</v>
      </c>
      <c r="D121" s="11">
        <v>0.13834809470143736</v>
      </c>
      <c r="E121" s="11">
        <v>0.22140761556254257</v>
      </c>
      <c r="F121" s="11">
        <v>0.15480632676506234</v>
      </c>
      <c r="G121" s="11">
        <v>4.1205780802381877</v>
      </c>
    </row>
    <row r="122" spans="1:7">
      <c r="A122" s="9">
        <v>25</v>
      </c>
      <c r="B122" s="4" t="s">
        <v>71</v>
      </c>
      <c r="C122" s="9">
        <v>2015</v>
      </c>
      <c r="D122" s="11">
        <v>-1.7894624338969715E-2</v>
      </c>
      <c r="E122" s="11">
        <v>0.4397756606709699</v>
      </c>
      <c r="F122" s="11">
        <v>-7.6886711132243685E-3</v>
      </c>
      <c r="G122" s="11">
        <v>4.4893180105774633</v>
      </c>
    </row>
    <row r="123" spans="1:7">
      <c r="A123" s="9">
        <v>25</v>
      </c>
      <c r="B123" s="4" t="s">
        <v>71</v>
      </c>
      <c r="C123" s="9">
        <v>2016</v>
      </c>
      <c r="D123" s="11">
        <v>3.3509914594277393E-2</v>
      </c>
      <c r="E123" s="11">
        <v>0.39810001260683847</v>
      </c>
      <c r="F123" s="11">
        <v>5.1141601092115997E-2</v>
      </c>
      <c r="G123" s="11">
        <v>4.2962701309618438</v>
      </c>
    </row>
    <row r="124" spans="1:7">
      <c r="A124" s="9">
        <v>25</v>
      </c>
      <c r="B124" s="4" t="s">
        <v>71</v>
      </c>
      <c r="C124" s="9">
        <v>2017</v>
      </c>
      <c r="D124" s="11">
        <v>2.4752659213285698E-3</v>
      </c>
      <c r="E124" s="11">
        <v>0.38776555818390313</v>
      </c>
      <c r="F124" s="11">
        <v>3.7654288134138424E-2</v>
      </c>
      <c r="G124" s="11">
        <v>5.1064145785937347</v>
      </c>
    </row>
    <row r="125" spans="1:7">
      <c r="A125" s="9">
        <v>25</v>
      </c>
      <c r="B125" s="4" t="s">
        <v>71</v>
      </c>
      <c r="C125" s="9">
        <v>2018</v>
      </c>
      <c r="D125" s="11">
        <v>-3.7824154459465283E-3</v>
      </c>
      <c r="E125" s="11">
        <v>0.38514737745320993</v>
      </c>
      <c r="F125" s="11">
        <v>8.503773324225411E-2</v>
      </c>
      <c r="G125" s="11">
        <v>5.3371655314723059</v>
      </c>
    </row>
    <row r="126" spans="1:7">
      <c r="A126" s="9">
        <v>25</v>
      </c>
      <c r="B126" s="4" t="s">
        <v>71</v>
      </c>
      <c r="C126" s="9">
        <v>2019</v>
      </c>
      <c r="D126" s="11">
        <v>1.4271634468607741E-2</v>
      </c>
      <c r="E126" s="11">
        <v>0.35875715985615836</v>
      </c>
      <c r="F126" s="11">
        <v>3.8402830059725349E-2</v>
      </c>
      <c r="G126" s="11">
        <v>5.9543900703080288</v>
      </c>
    </row>
    <row r="127" spans="1:7">
      <c r="A127" s="9">
        <v>26</v>
      </c>
      <c r="B127" s="4" t="s">
        <v>167</v>
      </c>
      <c r="C127" s="9">
        <v>2015</v>
      </c>
      <c r="D127" s="11">
        <v>0.11560891122361629</v>
      </c>
      <c r="E127" s="11">
        <v>0.18470878883428121</v>
      </c>
      <c r="F127" s="11">
        <v>0.15732535516495269</v>
      </c>
      <c r="G127" s="11">
        <v>2.5670888029102858</v>
      </c>
    </row>
    <row r="128" spans="1:7">
      <c r="A128" s="9">
        <v>26</v>
      </c>
      <c r="B128" s="4" t="s">
        <v>167</v>
      </c>
      <c r="C128" s="9">
        <v>2016</v>
      </c>
      <c r="D128" s="11">
        <v>0.13046459885864342</v>
      </c>
      <c r="E128" s="11">
        <v>0.30820961888986337</v>
      </c>
      <c r="F128" s="11">
        <v>0.27184261773496127</v>
      </c>
      <c r="G128" s="11">
        <v>2.1421750326290168</v>
      </c>
    </row>
    <row r="129" spans="1:7">
      <c r="A129" s="9">
        <v>26</v>
      </c>
      <c r="B129" s="4" t="s">
        <v>167</v>
      </c>
      <c r="C129" s="9">
        <v>2017</v>
      </c>
      <c r="D129" s="11">
        <v>9.4493669334644467E-2</v>
      </c>
      <c r="E129" s="11">
        <v>0.18549727316421566</v>
      </c>
      <c r="F129" s="11">
        <v>0.13023823073573998</v>
      </c>
      <c r="G129" s="11">
        <v>1.6433041218475271</v>
      </c>
    </row>
    <row r="130" spans="1:7">
      <c r="A130" s="9">
        <v>26</v>
      </c>
      <c r="B130" s="4" t="s">
        <v>167</v>
      </c>
      <c r="C130" s="9">
        <v>2018</v>
      </c>
      <c r="D130" s="11">
        <v>1.5681713579738375E-2</v>
      </c>
      <c r="E130" s="11">
        <v>0.26153024824991655</v>
      </c>
      <c r="F130" s="11">
        <v>6.9974596320578661E-2</v>
      </c>
      <c r="G130" s="11">
        <v>2.114488071406011</v>
      </c>
    </row>
    <row r="131" spans="1:7">
      <c r="A131" s="9">
        <v>26</v>
      </c>
      <c r="B131" s="4" t="s">
        <v>167</v>
      </c>
      <c r="C131" s="9">
        <v>2019</v>
      </c>
      <c r="D131" s="11">
        <v>-4.2121009605959282E-3</v>
      </c>
      <c r="E131" s="11">
        <v>0.33536061078633589</v>
      </c>
      <c r="F131" s="11">
        <v>0.10523962293875908</v>
      </c>
      <c r="G131" s="11">
        <v>4.959860876090171</v>
      </c>
    </row>
    <row r="132" spans="1:7">
      <c r="A132" s="9">
        <v>27</v>
      </c>
      <c r="B132" s="4" t="s">
        <v>203</v>
      </c>
      <c r="C132" s="9">
        <v>2015</v>
      </c>
      <c r="D132" s="11">
        <v>-6.2140875550847803E-2</v>
      </c>
      <c r="E132" s="11">
        <v>0.53039475115285228</v>
      </c>
      <c r="F132" s="11">
        <v>0.19233010941805723</v>
      </c>
      <c r="G132" s="11">
        <v>-5.9969249595920733</v>
      </c>
    </row>
    <row r="133" spans="1:7">
      <c r="A133" s="9">
        <v>27</v>
      </c>
      <c r="B133" s="4" t="s">
        <v>203</v>
      </c>
      <c r="C133" s="9">
        <v>2016</v>
      </c>
      <c r="D133" s="11">
        <v>-5.2732716249284342E-2</v>
      </c>
      <c r="E133" s="11">
        <v>0.57309199284676926</v>
      </c>
      <c r="F133" s="11">
        <v>0.17521072134412766</v>
      </c>
      <c r="G133" s="11">
        <v>-6.0341631006700753</v>
      </c>
    </row>
    <row r="134" spans="1:7">
      <c r="A134" s="9">
        <v>27</v>
      </c>
      <c r="B134" s="4" t="s">
        <v>203</v>
      </c>
      <c r="C134" s="9">
        <v>2017</v>
      </c>
      <c r="D134" s="11">
        <v>-0.15739209464683526</v>
      </c>
      <c r="E134" s="11">
        <v>0.6703023452842668</v>
      </c>
      <c r="F134" s="11">
        <v>-0.21476607589142688</v>
      </c>
      <c r="G134" s="11">
        <v>-1.402008702254675</v>
      </c>
    </row>
    <row r="135" spans="1:7">
      <c r="A135" s="9">
        <v>27</v>
      </c>
      <c r="B135" s="4" t="s">
        <v>203</v>
      </c>
      <c r="C135" s="9">
        <v>2018</v>
      </c>
      <c r="D135" s="11">
        <v>-0.11276389280308495</v>
      </c>
      <c r="E135" s="11">
        <v>0.18257278860080903</v>
      </c>
      <c r="F135" s="11">
        <v>-0.59163550064534542</v>
      </c>
      <c r="G135" s="11">
        <v>-2.6685403624518584</v>
      </c>
    </row>
    <row r="136" spans="1:7">
      <c r="A136" s="9">
        <v>27</v>
      </c>
      <c r="B136" s="4" t="s">
        <v>203</v>
      </c>
      <c r="C136" s="9">
        <v>2019</v>
      </c>
      <c r="D136" s="11">
        <v>-0.15242303706998728</v>
      </c>
      <c r="E136" s="11">
        <v>0.24273158274709106</v>
      </c>
      <c r="F136" s="11">
        <v>-0.98415324194095355</v>
      </c>
      <c r="G136" s="11">
        <v>-3.7275352006821048E-2</v>
      </c>
    </row>
    <row r="137" spans="1:7">
      <c r="A137" s="9">
        <v>28</v>
      </c>
      <c r="B137" s="4" t="s">
        <v>35</v>
      </c>
      <c r="C137" s="9">
        <v>2015</v>
      </c>
      <c r="D137" s="11">
        <v>0.27264169244056502</v>
      </c>
      <c r="E137" s="11">
        <v>1.608125100069374E-3</v>
      </c>
      <c r="F137" s="11">
        <v>0.10384380353329353</v>
      </c>
      <c r="G137" s="11">
        <v>3.5248930329186554</v>
      </c>
    </row>
    <row r="138" spans="1:7">
      <c r="A138" s="9">
        <v>28</v>
      </c>
      <c r="B138" s="4" t="s">
        <v>35</v>
      </c>
      <c r="C138" s="9">
        <v>2016</v>
      </c>
      <c r="D138" s="11">
        <v>0.30022927028486013</v>
      </c>
      <c r="E138" s="11">
        <v>2.0351801378458482E-3</v>
      </c>
      <c r="F138" s="11">
        <v>7.1824352279440853E-2</v>
      </c>
      <c r="G138" s="11">
        <v>3.5073511991142023</v>
      </c>
    </row>
    <row r="139" spans="1:7">
      <c r="A139" s="9">
        <v>28</v>
      </c>
      <c r="B139" s="4" t="s">
        <v>35</v>
      </c>
      <c r="C139" s="9">
        <v>2017</v>
      </c>
      <c r="D139" s="11">
        <v>0.29370008996045066</v>
      </c>
      <c r="E139" s="11">
        <v>2.5374200957505671E-3</v>
      </c>
      <c r="F139" s="11">
        <v>3.7969557081438864E-2</v>
      </c>
      <c r="G139" s="11">
        <v>3.5776476091496554</v>
      </c>
    </row>
    <row r="140" spans="1:7">
      <c r="A140" s="9">
        <v>28</v>
      </c>
      <c r="B140" s="4" t="s">
        <v>35</v>
      </c>
      <c r="C140" s="9">
        <v>2018</v>
      </c>
      <c r="D140" s="11">
        <v>0.29050890914790478</v>
      </c>
      <c r="E140" s="11">
        <v>2.46897041452511E-3</v>
      </c>
      <c r="F140" s="11">
        <v>7.7205532216590295E-2</v>
      </c>
      <c r="G140" s="11">
        <v>3.6760035334007264</v>
      </c>
    </row>
    <row r="141" spans="1:7">
      <c r="A141" s="9">
        <v>28</v>
      </c>
      <c r="B141" s="4" t="s">
        <v>35</v>
      </c>
      <c r="C141" s="9">
        <v>2019</v>
      </c>
      <c r="D141" s="11">
        <v>0.26956300069832545</v>
      </c>
      <c r="E141" s="11">
        <v>8.1962082111950423E-3</v>
      </c>
      <c r="F141" s="11">
        <v>-6.4334312406063047E-3</v>
      </c>
      <c r="G141" s="11">
        <v>3.6609456858527758</v>
      </c>
    </row>
    <row r="142" spans="1:7">
      <c r="A142" s="9">
        <v>29</v>
      </c>
      <c r="B142" s="4" t="s">
        <v>129</v>
      </c>
      <c r="C142" s="9">
        <v>2015</v>
      </c>
      <c r="D142" s="11">
        <v>0.16039921574693652</v>
      </c>
      <c r="E142" s="11">
        <v>0.33182622563711189</v>
      </c>
      <c r="F142" s="11">
        <v>0.27008289417407871</v>
      </c>
      <c r="G142" s="11">
        <v>21.781190178914787</v>
      </c>
    </row>
    <row r="143" spans="1:7">
      <c r="A143" s="9">
        <v>29</v>
      </c>
      <c r="B143" s="4" t="s">
        <v>129</v>
      </c>
      <c r="C143" s="9">
        <v>2016</v>
      </c>
      <c r="D143" s="11">
        <v>0.11835950308810925</v>
      </c>
      <c r="E143" s="11">
        <v>0.31472610150380764</v>
      </c>
      <c r="F143" s="11">
        <v>0.74225044847707944</v>
      </c>
      <c r="G143" s="11">
        <v>24.509191058688256</v>
      </c>
    </row>
    <row r="144" spans="1:7">
      <c r="A144" s="9">
        <v>29</v>
      </c>
      <c r="B144" s="4" t="s">
        <v>129</v>
      </c>
      <c r="C144" s="9">
        <v>2017</v>
      </c>
      <c r="D144" s="11">
        <v>8.3131968254491123E-2</v>
      </c>
      <c r="E144" s="11">
        <v>0.12631737671325849</v>
      </c>
      <c r="F144" s="11">
        <v>5.4344884492220621E-2</v>
      </c>
      <c r="G144" s="11">
        <v>3.8465765019205613</v>
      </c>
    </row>
    <row r="145" spans="1:7">
      <c r="A145" s="9">
        <v>29</v>
      </c>
      <c r="B145" s="4" t="s">
        <v>129</v>
      </c>
      <c r="C145" s="9">
        <v>2018</v>
      </c>
      <c r="D145" s="11">
        <v>0.11885819080617804</v>
      </c>
      <c r="E145" s="11">
        <v>0.2164359992330997</v>
      </c>
      <c r="F145" s="11">
        <v>0.18323442176704102</v>
      </c>
      <c r="G145" s="11">
        <v>4.65260970273191</v>
      </c>
    </row>
    <row r="146" spans="1:7">
      <c r="A146" s="9">
        <v>29</v>
      </c>
      <c r="B146" s="4" t="s">
        <v>129</v>
      </c>
      <c r="C146" s="9">
        <v>2019</v>
      </c>
      <c r="D146" s="11">
        <v>0.1222175758501947</v>
      </c>
      <c r="E146" s="11">
        <v>0.17527138901087733</v>
      </c>
      <c r="F146" s="11">
        <v>0.15533190882212161</v>
      </c>
      <c r="G146" s="11">
        <v>5.141298413446119</v>
      </c>
    </row>
    <row r="147" spans="1:7">
      <c r="A147" s="9">
        <v>30</v>
      </c>
      <c r="B147" s="4" t="s">
        <v>97</v>
      </c>
      <c r="C147" s="9">
        <v>2015</v>
      </c>
      <c r="D147" s="11">
        <v>7.630522045332426E-2</v>
      </c>
      <c r="E147" s="11">
        <v>0.47279719499650497</v>
      </c>
      <c r="F147" s="11">
        <v>0.29785990110241217</v>
      </c>
      <c r="G147" s="11">
        <v>5.5007720161860343</v>
      </c>
    </row>
    <row r="148" spans="1:7">
      <c r="A148" s="9">
        <v>30</v>
      </c>
      <c r="B148" s="4" t="s">
        <v>97</v>
      </c>
      <c r="C148" s="9">
        <v>2016</v>
      </c>
      <c r="D148" s="11">
        <v>0.16018751521219615</v>
      </c>
      <c r="E148" s="11">
        <v>0.42673775746316922</v>
      </c>
      <c r="F148" s="11">
        <v>0.26542114497649277</v>
      </c>
      <c r="G148" s="11">
        <v>4.5093749187497165</v>
      </c>
    </row>
    <row r="149" spans="1:7">
      <c r="A149" s="9">
        <v>30</v>
      </c>
      <c r="B149" s="4" t="s">
        <v>97</v>
      </c>
      <c r="C149" s="9">
        <v>2017</v>
      </c>
      <c r="D149" s="11">
        <v>7.7761948370590209E-2</v>
      </c>
      <c r="E149" s="11">
        <v>0.26437359301430968</v>
      </c>
      <c r="F149" s="11">
        <v>0.1317639242238296</v>
      </c>
      <c r="G149" s="11">
        <v>2.5712978866009992</v>
      </c>
    </row>
    <row r="150" spans="1:7">
      <c r="A150" s="9">
        <v>30</v>
      </c>
      <c r="B150" s="4" t="s">
        <v>97</v>
      </c>
      <c r="C150" s="9">
        <v>2018</v>
      </c>
      <c r="D150" s="11">
        <v>8.0285575681654217E-2</v>
      </c>
      <c r="E150" s="11">
        <v>0.2316413211991179</v>
      </c>
      <c r="F150" s="11">
        <v>0.10586376860500303</v>
      </c>
      <c r="G150" s="11">
        <v>2.6336098593339563</v>
      </c>
    </row>
    <row r="151" spans="1:7">
      <c r="A151" s="9">
        <v>30</v>
      </c>
      <c r="B151" s="4" t="s">
        <v>97</v>
      </c>
      <c r="C151" s="9">
        <v>2019</v>
      </c>
      <c r="D151" s="11">
        <v>6.4949047183176067E-2</v>
      </c>
      <c r="E151" s="11">
        <v>0.44907046341571305</v>
      </c>
      <c r="F151" s="11">
        <v>0.17844196369025495</v>
      </c>
      <c r="G151" s="11">
        <v>1.6361958685800388</v>
      </c>
    </row>
    <row r="152" spans="1:7">
      <c r="A152" s="9">
        <v>31</v>
      </c>
      <c r="B152" s="4" t="s">
        <v>45</v>
      </c>
      <c r="C152" s="9">
        <v>2015</v>
      </c>
      <c r="D152" s="11">
        <v>0.11297600522759724</v>
      </c>
      <c r="E152" s="11">
        <v>0.10743644815213343</v>
      </c>
      <c r="F152" s="11">
        <v>5.7244828206210387E-2</v>
      </c>
      <c r="G152" s="11">
        <v>3.9879975376929604</v>
      </c>
    </row>
    <row r="153" spans="1:7">
      <c r="A153" s="9">
        <v>31</v>
      </c>
      <c r="B153" s="4" t="s">
        <v>45</v>
      </c>
      <c r="C153" s="9">
        <v>2016</v>
      </c>
      <c r="D153" s="11">
        <v>0.12457121937829367</v>
      </c>
      <c r="E153" s="11">
        <v>7.0593925830983992E-2</v>
      </c>
      <c r="F153" s="11">
        <v>8.2988395432066139E-2</v>
      </c>
      <c r="G153" s="11">
        <v>3.7768440795673701</v>
      </c>
    </row>
    <row r="154" spans="1:7">
      <c r="A154" s="9">
        <v>31</v>
      </c>
      <c r="B154" s="4" t="s">
        <v>45</v>
      </c>
      <c r="C154" s="9">
        <v>2017</v>
      </c>
      <c r="D154" s="11">
        <v>0.12006968528108934</v>
      </c>
      <c r="E154" s="11">
        <v>7.4397097661467099E-2</v>
      </c>
      <c r="F154" s="11">
        <v>3.5821001147553683E-2</v>
      </c>
      <c r="G154" s="11">
        <v>3.6513053190289404</v>
      </c>
    </row>
    <row r="155" spans="1:7">
      <c r="A155" s="9">
        <v>31</v>
      </c>
      <c r="B155" s="4" t="s">
        <v>45</v>
      </c>
      <c r="C155" s="9">
        <v>2018</v>
      </c>
      <c r="D155" s="11">
        <v>0.1331445435116054</v>
      </c>
      <c r="E155" s="11">
        <v>5.9882904299950891E-2</v>
      </c>
      <c r="F155" s="11">
        <v>7.8828540441566675E-2</v>
      </c>
      <c r="G155" s="11">
        <v>5.5783413950330303</v>
      </c>
    </row>
    <row r="156" spans="1:7">
      <c r="A156" s="9">
        <v>31</v>
      </c>
      <c r="B156" s="4" t="s">
        <v>45</v>
      </c>
      <c r="C156" s="9">
        <v>2019</v>
      </c>
      <c r="D156" s="11">
        <v>0.13016992865981436</v>
      </c>
      <c r="E156" s="11">
        <v>6.0680332256295905E-2</v>
      </c>
      <c r="F156" s="11">
        <v>0.10109221300064312</v>
      </c>
      <c r="G156" s="11">
        <v>4.2008666199478801</v>
      </c>
    </row>
    <row r="157" spans="1:7">
      <c r="A157" s="9">
        <v>32</v>
      </c>
      <c r="B157" s="4" t="s">
        <v>205</v>
      </c>
      <c r="C157" s="9">
        <v>2015</v>
      </c>
      <c r="D157" s="11">
        <v>-1.8392849663861235E-3</v>
      </c>
      <c r="E157" s="11">
        <v>0.60433300817199831</v>
      </c>
      <c r="F157" s="11">
        <v>-6.9800253837525014E-2</v>
      </c>
      <c r="G157" s="11">
        <v>-21.464375786357696</v>
      </c>
    </row>
    <row r="158" spans="1:7">
      <c r="A158" s="9">
        <v>32</v>
      </c>
      <c r="B158" s="4" t="s">
        <v>205</v>
      </c>
      <c r="C158" s="9">
        <v>2016</v>
      </c>
      <c r="D158" s="11">
        <v>-1.1290760224839706E-2</v>
      </c>
      <c r="E158" s="11">
        <v>0.64518822410011345</v>
      </c>
      <c r="F158" s="11">
        <v>-0.16853323056890931</v>
      </c>
      <c r="G158" s="11">
        <v>-15.758740824919984</v>
      </c>
    </row>
    <row r="159" spans="1:7">
      <c r="A159" s="9">
        <v>32</v>
      </c>
      <c r="B159" s="4" t="s">
        <v>205</v>
      </c>
      <c r="C159" s="9">
        <v>2017</v>
      </c>
      <c r="D159" s="11">
        <v>-3.4940449138836037E-3</v>
      </c>
      <c r="E159" s="11">
        <v>0.59803284745838392</v>
      </c>
      <c r="F159" s="11">
        <v>2.0592373988597826E-2</v>
      </c>
      <c r="G159" s="11">
        <v>-6.0042131842107551</v>
      </c>
    </row>
    <row r="160" spans="1:7">
      <c r="A160" s="9">
        <v>32</v>
      </c>
      <c r="B160" s="4" t="s">
        <v>205</v>
      </c>
      <c r="C160" s="9">
        <v>2018</v>
      </c>
      <c r="D160" s="11">
        <v>5.6674684094721228E-4</v>
      </c>
      <c r="E160" s="11">
        <v>0.61116635597604108</v>
      </c>
      <c r="F160" s="11">
        <v>0.16399257477231721</v>
      </c>
      <c r="G160" s="11">
        <v>-3.3115795218714159</v>
      </c>
    </row>
    <row r="161" spans="1:7">
      <c r="A161" s="9">
        <v>32</v>
      </c>
      <c r="B161" s="4" t="s">
        <v>205</v>
      </c>
      <c r="C161" s="9">
        <v>2019</v>
      </c>
      <c r="D161" s="11">
        <v>3.804595787910885E-3</v>
      </c>
      <c r="E161" s="11">
        <v>0.66649205516903831</v>
      </c>
      <c r="F161" s="11">
        <v>4.121536783943365E-2</v>
      </c>
      <c r="G161" s="11">
        <v>-3.8807109270423314</v>
      </c>
    </row>
    <row r="162" spans="1:7">
      <c r="A162" s="9">
        <v>33</v>
      </c>
      <c r="B162" s="4" t="s">
        <v>77</v>
      </c>
      <c r="C162" s="9">
        <v>2015</v>
      </c>
      <c r="D162" s="11">
        <v>4.5842319320435608E-2</v>
      </c>
      <c r="E162" s="11">
        <v>0.20091472028308247</v>
      </c>
      <c r="F162" s="11">
        <v>-0.18780638186894516</v>
      </c>
      <c r="G162" s="11">
        <v>2.2842872486039987</v>
      </c>
    </row>
    <row r="163" spans="1:7">
      <c r="A163" s="9">
        <v>33</v>
      </c>
      <c r="B163" s="4" t="s">
        <v>77</v>
      </c>
      <c r="C163" s="9">
        <v>2016</v>
      </c>
      <c r="D163" s="11">
        <v>4.5053631939102362E-2</v>
      </c>
      <c r="E163" s="11">
        <v>0.3368934679493728</v>
      </c>
      <c r="F163" s="11">
        <v>-1.0926754693677695E-2</v>
      </c>
      <c r="G163" s="11">
        <v>1.2241472783090372</v>
      </c>
    </row>
    <row r="164" spans="1:7">
      <c r="A164" s="9">
        <v>33</v>
      </c>
      <c r="B164" s="4" t="s">
        <v>77</v>
      </c>
      <c r="C164" s="9">
        <v>2017</v>
      </c>
      <c r="D164" s="11">
        <v>3.802802450448392E-2</v>
      </c>
      <c r="E164" s="11">
        <v>0.31460178785628606</v>
      </c>
      <c r="F164" s="11">
        <v>5.0874991903942249E-2</v>
      </c>
      <c r="G164" s="11">
        <v>1.3750189395341306</v>
      </c>
    </row>
    <row r="165" spans="1:7">
      <c r="A165" s="9">
        <v>33</v>
      </c>
      <c r="B165" s="4" t="s">
        <v>77</v>
      </c>
      <c r="C165" s="9">
        <v>2018</v>
      </c>
      <c r="D165" s="11">
        <v>3.6469850134782697E-2</v>
      </c>
      <c r="E165" s="11">
        <v>0.30404590851322516</v>
      </c>
      <c r="F165" s="11">
        <v>0.16951813078103592</v>
      </c>
      <c r="G165" s="11">
        <v>1.5895250045597764</v>
      </c>
    </row>
    <row r="166" spans="1:7">
      <c r="A166" s="9">
        <v>33</v>
      </c>
      <c r="B166" s="4" t="s">
        <v>77</v>
      </c>
      <c r="C166" s="9">
        <v>2019</v>
      </c>
      <c r="D166" s="11">
        <v>4.1461782568298196E-2</v>
      </c>
      <c r="E166" s="11">
        <v>0.2958064953964783</v>
      </c>
      <c r="F166" s="11">
        <v>7.1999575398873777E-2</v>
      </c>
      <c r="G166" s="11">
        <v>2.1502540106435468</v>
      </c>
    </row>
    <row r="167" spans="1:7">
      <c r="A167" s="9">
        <v>34</v>
      </c>
      <c r="B167" s="4" t="s">
        <v>153</v>
      </c>
      <c r="C167" s="9">
        <v>2015</v>
      </c>
      <c r="D167" s="11">
        <v>4.2817364830674762E-3</v>
      </c>
      <c r="E167" s="11">
        <v>0.19280344232778876</v>
      </c>
      <c r="F167" s="11">
        <v>0.17406666808988072</v>
      </c>
      <c r="G167" s="11">
        <v>7.3247798873929719</v>
      </c>
    </row>
    <row r="168" spans="1:7">
      <c r="A168" s="9">
        <v>34</v>
      </c>
      <c r="B168" s="4" t="s">
        <v>153</v>
      </c>
      <c r="C168" s="9">
        <v>2016</v>
      </c>
      <c r="D168" s="11">
        <v>-1.2569644845293049E-2</v>
      </c>
      <c r="E168" s="11">
        <v>0.30505391505532764</v>
      </c>
      <c r="F168" s="11">
        <v>3.2556940481756051E-2</v>
      </c>
      <c r="G168" s="11">
        <v>11.271634206897465</v>
      </c>
    </row>
    <row r="169" spans="1:7">
      <c r="A169" s="9">
        <v>34</v>
      </c>
      <c r="B169" s="4" t="s">
        <v>153</v>
      </c>
      <c r="C169" s="9">
        <v>2017</v>
      </c>
      <c r="D169" s="11">
        <v>-3.0252764560507017E-2</v>
      </c>
      <c r="E169" s="11">
        <v>0.32325312126831879</v>
      </c>
      <c r="F169" s="11">
        <v>-2.5906224387507271E-2</v>
      </c>
      <c r="G169" s="11">
        <v>43.27883474382881</v>
      </c>
    </row>
    <row r="170" spans="1:7">
      <c r="A170" s="9">
        <v>34</v>
      </c>
      <c r="B170" s="4" t="s">
        <v>153</v>
      </c>
      <c r="C170" s="9">
        <v>2018</v>
      </c>
      <c r="D170" s="11">
        <v>-2.2696216191053976E-2</v>
      </c>
      <c r="E170" s="11">
        <v>0.38710569595671207</v>
      </c>
      <c r="F170" s="11">
        <v>-2.3501030253580177E-2</v>
      </c>
      <c r="G170" s="11">
        <v>39.571953779161227</v>
      </c>
    </row>
    <row r="171" spans="1:7">
      <c r="A171" s="9">
        <v>34</v>
      </c>
      <c r="B171" s="4" t="s">
        <v>153</v>
      </c>
      <c r="C171" s="9">
        <v>2019</v>
      </c>
      <c r="D171" s="11">
        <v>5.7524097179234568E-3</v>
      </c>
      <c r="E171" s="11">
        <v>0.34923284723298231</v>
      </c>
      <c r="F171" s="11">
        <v>-0.14677188543323258</v>
      </c>
      <c r="G171" s="11">
        <v>3.5005335775792261</v>
      </c>
    </row>
    <row r="172" spans="1:7">
      <c r="A172" s="9">
        <v>35</v>
      </c>
      <c r="B172" s="4" t="s">
        <v>131</v>
      </c>
      <c r="C172" s="9">
        <v>2015</v>
      </c>
      <c r="D172" s="11">
        <v>0.10003570282417228</v>
      </c>
      <c r="E172" s="11">
        <v>3.2806669315820973E-3</v>
      </c>
      <c r="F172" s="11">
        <v>0.24217930564735496</v>
      </c>
      <c r="G172" s="11">
        <v>1.4209046060882424</v>
      </c>
    </row>
    <row r="173" spans="1:7">
      <c r="A173" s="9">
        <v>35</v>
      </c>
      <c r="B173" s="4" t="s">
        <v>131</v>
      </c>
      <c r="C173" s="9">
        <v>2016</v>
      </c>
      <c r="D173" s="11">
        <v>3.7084777836902214E-2</v>
      </c>
      <c r="E173" s="11">
        <v>5.5463204993471986E-3</v>
      </c>
      <c r="F173" s="11">
        <v>0.28828282180438891</v>
      </c>
      <c r="G173" s="11">
        <v>1.790699662399728</v>
      </c>
    </row>
    <row r="174" spans="1:7">
      <c r="A174" s="9">
        <v>35</v>
      </c>
      <c r="B174" s="4" t="s">
        <v>131</v>
      </c>
      <c r="C174" s="9">
        <v>2017</v>
      </c>
      <c r="D174" s="11">
        <v>5.4570084374891463E-2</v>
      </c>
      <c r="E174" s="11">
        <v>4.9408451057158936E-3</v>
      </c>
      <c r="F174" s="11">
        <v>0.53183664608254866</v>
      </c>
      <c r="G174" s="11">
        <v>2.304927362608959</v>
      </c>
    </row>
    <row r="175" spans="1:7">
      <c r="A175" s="9">
        <v>35</v>
      </c>
      <c r="B175" s="4" t="s">
        <v>131</v>
      </c>
      <c r="C175" s="9">
        <v>2018</v>
      </c>
      <c r="D175" s="11">
        <v>4.2627046395000708E-2</v>
      </c>
      <c r="E175" s="11">
        <v>2.7636678799336069E-3</v>
      </c>
      <c r="F175" s="11">
        <v>0.36430259210029065</v>
      </c>
      <c r="G175" s="11">
        <v>2.8652557821891644</v>
      </c>
    </row>
    <row r="176" spans="1:7">
      <c r="A176" s="9">
        <v>35</v>
      </c>
      <c r="B176" s="4" t="s">
        <v>131</v>
      </c>
      <c r="C176" s="9">
        <v>2019</v>
      </c>
      <c r="D176" s="11">
        <v>3.4068662284723251E-2</v>
      </c>
      <c r="E176" s="11">
        <v>1.0375907058630179E-3</v>
      </c>
      <c r="F176" s="11">
        <v>3.6612265220164718E-2</v>
      </c>
      <c r="G176" s="11">
        <v>2.5921053246882519</v>
      </c>
    </row>
    <row r="177" spans="1:7">
      <c r="A177" s="9">
        <v>36</v>
      </c>
      <c r="B177" s="4" t="s">
        <v>83</v>
      </c>
      <c r="C177" s="9">
        <v>2015</v>
      </c>
      <c r="D177" s="11">
        <v>3.6939186949888853E-4</v>
      </c>
      <c r="E177" s="11">
        <v>0.12756813908351514</v>
      </c>
      <c r="F177" s="11">
        <v>-0.11112703214974881</v>
      </c>
      <c r="G177" s="11">
        <v>3.0287239050827734</v>
      </c>
    </row>
    <row r="178" spans="1:7">
      <c r="A178" s="9">
        <v>36</v>
      </c>
      <c r="B178" s="4" t="s">
        <v>83</v>
      </c>
      <c r="C178" s="9">
        <v>2016</v>
      </c>
      <c r="D178" s="11">
        <v>2.0081923221000535E-2</v>
      </c>
      <c r="E178" s="11">
        <v>0.11065328260341617</v>
      </c>
      <c r="F178" s="11">
        <v>-1.3539427264289781E-2</v>
      </c>
      <c r="G178" s="11">
        <v>2.4879178239722841</v>
      </c>
    </row>
    <row r="179" spans="1:7">
      <c r="A179" s="9">
        <v>36</v>
      </c>
      <c r="B179" s="4" t="s">
        <v>83</v>
      </c>
      <c r="C179" s="9">
        <v>2017</v>
      </c>
      <c r="D179" s="11">
        <v>4.6833427897668735E-2</v>
      </c>
      <c r="E179" s="11">
        <v>3.2354246560474663E-2</v>
      </c>
      <c r="F179" s="11">
        <v>0.20216163848321803</v>
      </c>
      <c r="G179" s="11">
        <v>2.3415734724816906</v>
      </c>
    </row>
    <row r="180" spans="1:7">
      <c r="A180" s="9">
        <v>36</v>
      </c>
      <c r="B180" s="4" t="s">
        <v>83</v>
      </c>
      <c r="C180" s="9">
        <v>2018</v>
      </c>
      <c r="D180" s="11">
        <v>4.4742059552878195E-2</v>
      </c>
      <c r="E180" s="11">
        <v>2.5079685245031187E-2</v>
      </c>
      <c r="F180" s="11">
        <v>0.21955443391522791</v>
      </c>
      <c r="G180" s="11">
        <v>2.6174861185204752</v>
      </c>
    </row>
    <row r="181" spans="1:7">
      <c r="A181" s="9">
        <v>36</v>
      </c>
      <c r="B181" s="4" t="s">
        <v>83</v>
      </c>
      <c r="C181" s="9">
        <v>2019</v>
      </c>
      <c r="D181" s="11">
        <v>3.5504892385778822E-2</v>
      </c>
      <c r="E181" s="11">
        <v>2.0078251409368725E-2</v>
      </c>
      <c r="F181" s="11">
        <v>-0.12856775552997535</v>
      </c>
      <c r="G181" s="11">
        <v>2.6316003001876545</v>
      </c>
    </row>
    <row r="182" spans="1:7">
      <c r="A182" s="9">
        <v>37</v>
      </c>
      <c r="B182" s="4" t="s">
        <v>159</v>
      </c>
      <c r="C182" s="9">
        <v>2015</v>
      </c>
      <c r="D182" s="11">
        <v>3.1652027060941314E-2</v>
      </c>
      <c r="E182" s="11">
        <v>0.55020198011216781</v>
      </c>
      <c r="F182" s="11">
        <v>7.5612207890848965E-2</v>
      </c>
      <c r="G182" s="11">
        <v>4.7680280136877231</v>
      </c>
    </row>
    <row r="183" spans="1:7">
      <c r="A183" s="9">
        <v>37</v>
      </c>
      <c r="B183" s="4" t="s">
        <v>159</v>
      </c>
      <c r="C183" s="9">
        <v>2016</v>
      </c>
      <c r="D183" s="11">
        <v>2.9468075212524515E-2</v>
      </c>
      <c r="E183" s="11">
        <v>0.53742587730280167</v>
      </c>
      <c r="F183" s="11">
        <v>-4.0153014099935706E-2</v>
      </c>
      <c r="G183" s="11">
        <v>3.3229790634784226</v>
      </c>
    </row>
    <row r="184" spans="1:7">
      <c r="A184" s="9">
        <v>37</v>
      </c>
      <c r="B184" s="4" t="s">
        <v>159</v>
      </c>
      <c r="C184" s="9">
        <v>2017</v>
      </c>
      <c r="D184" s="11">
        <v>5.4125782487740109E-2</v>
      </c>
      <c r="E184" s="11">
        <v>0.51834132685454937</v>
      </c>
      <c r="F184" s="11">
        <v>0.14977357349987502</v>
      </c>
      <c r="G184" s="11">
        <v>1.9044641901061754</v>
      </c>
    </row>
    <row r="185" spans="1:7">
      <c r="A185" s="9">
        <v>37</v>
      </c>
      <c r="B185" s="4" t="s">
        <v>159</v>
      </c>
      <c r="C185" s="9">
        <v>2018</v>
      </c>
      <c r="D185" s="11">
        <v>6.7206731968072211E-2</v>
      </c>
      <c r="E185" s="11">
        <v>0.49060000741875265</v>
      </c>
      <c r="F185" s="11">
        <v>6.6341945132405711E-2</v>
      </c>
      <c r="G185" s="11">
        <v>1.3620248813683278</v>
      </c>
    </row>
    <row r="186" spans="1:7">
      <c r="A186" s="9">
        <v>37</v>
      </c>
      <c r="B186" s="4" t="s">
        <v>159</v>
      </c>
      <c r="C186" s="9">
        <v>2019</v>
      </c>
      <c r="D186" s="11">
        <v>3.2271039421360281E-2</v>
      </c>
      <c r="E186" s="11">
        <v>0.45202334566614594</v>
      </c>
      <c r="F186" s="11">
        <v>-3.3665114598391013E-2</v>
      </c>
      <c r="G186" s="11">
        <v>1.3532401711880215</v>
      </c>
    </row>
    <row r="187" spans="1:7">
      <c r="A187" s="9">
        <v>38</v>
      </c>
      <c r="B187" s="4" t="s">
        <v>177</v>
      </c>
      <c r="C187" s="9">
        <v>2015</v>
      </c>
      <c r="D187" s="11">
        <v>-8.2418898845177061E-3</v>
      </c>
      <c r="E187" s="11">
        <v>0.30414430494992573</v>
      </c>
      <c r="F187" s="11">
        <v>-0.11696720485745424</v>
      </c>
      <c r="G187" s="11">
        <v>76.524603174603172</v>
      </c>
    </row>
    <row r="188" spans="1:7">
      <c r="A188" s="9">
        <v>38</v>
      </c>
      <c r="B188" s="4" t="s">
        <v>177</v>
      </c>
      <c r="C188" s="9">
        <v>2016</v>
      </c>
      <c r="D188" s="11">
        <v>0.11045641490978941</v>
      </c>
      <c r="E188" s="11">
        <v>0.28475847602437043</v>
      </c>
      <c r="F188" s="11">
        <v>-0.12805301749618858</v>
      </c>
      <c r="G188" s="11">
        <v>-4.6783150631573092</v>
      </c>
    </row>
    <row r="189" spans="1:7">
      <c r="A189" s="9">
        <v>38</v>
      </c>
      <c r="B189" s="4" t="s">
        <v>177</v>
      </c>
      <c r="C189" s="9">
        <v>2017</v>
      </c>
      <c r="D189" s="11">
        <v>8.3674937626222565E-2</v>
      </c>
      <c r="E189" s="11">
        <v>0.40184850714148462</v>
      </c>
      <c r="F189" s="11">
        <v>0.47328543901800796</v>
      </c>
      <c r="G189" s="11">
        <v>9.0260875901770756</v>
      </c>
    </row>
    <row r="190" spans="1:7">
      <c r="A190" s="9">
        <v>38</v>
      </c>
      <c r="B190" s="4" t="s">
        <v>177</v>
      </c>
      <c r="C190" s="9">
        <v>2018</v>
      </c>
      <c r="D190" s="11">
        <v>9.5714027030730665E-3</v>
      </c>
      <c r="E190" s="11">
        <v>0.42763696618905889</v>
      </c>
      <c r="F190" s="11">
        <v>-2.1329673434787873E-2</v>
      </c>
      <c r="G190" s="11">
        <v>2.9268192573277321</v>
      </c>
    </row>
    <row r="191" spans="1:7">
      <c r="A191" s="9">
        <v>38</v>
      </c>
      <c r="B191" s="4" t="s">
        <v>177</v>
      </c>
      <c r="C191" s="9">
        <v>2019</v>
      </c>
      <c r="D191" s="11">
        <v>-4.0466970035576998E-2</v>
      </c>
      <c r="E191" s="11">
        <v>0.48121174727609461</v>
      </c>
      <c r="F191" s="11">
        <v>-0.1415985415308976</v>
      </c>
      <c r="G191" s="11">
        <v>-2.3078356140078511</v>
      </c>
    </row>
    <row r="192" spans="1:7">
      <c r="A192" s="9">
        <v>39</v>
      </c>
      <c r="B192" s="4" t="s">
        <v>43</v>
      </c>
      <c r="C192" s="9">
        <v>2015</v>
      </c>
      <c r="D192" s="11">
        <v>0.15763095438901761</v>
      </c>
      <c r="E192" s="11">
        <v>4.3864758116645749E-3</v>
      </c>
      <c r="F192" s="11">
        <v>-0.10993100968834485</v>
      </c>
      <c r="G192" s="11">
        <v>1.7037971979649451</v>
      </c>
    </row>
    <row r="193" spans="1:7">
      <c r="A193" s="9">
        <v>39</v>
      </c>
      <c r="B193" s="4" t="s">
        <v>43</v>
      </c>
      <c r="C193" s="9">
        <v>2016</v>
      </c>
      <c r="D193" s="11">
        <v>0.12836631629715883</v>
      </c>
      <c r="E193" s="11">
        <v>3.5549563581677491E-3</v>
      </c>
      <c r="F193" s="11">
        <v>-0.13687792322500869</v>
      </c>
      <c r="G193" s="11">
        <v>1.367096030317859</v>
      </c>
    </row>
    <row r="194" spans="1:7">
      <c r="A194" s="9">
        <v>39</v>
      </c>
      <c r="B194" s="4" t="s">
        <v>43</v>
      </c>
      <c r="C194" s="9">
        <v>2017</v>
      </c>
      <c r="D194" s="11">
        <v>6.4434550742399718E-2</v>
      </c>
      <c r="E194" s="11">
        <v>3.7413461150374622E-3</v>
      </c>
      <c r="F194" s="11">
        <v>-6.0583905633244062E-2</v>
      </c>
      <c r="G194" s="11">
        <v>1.5345740004266089</v>
      </c>
    </row>
    <row r="195" spans="1:7">
      <c r="A195" s="9">
        <v>39</v>
      </c>
      <c r="B195" s="4" t="s">
        <v>43</v>
      </c>
      <c r="C195" s="9">
        <v>2018</v>
      </c>
      <c r="D195" s="11">
        <v>4.1237719724640791E-2</v>
      </c>
      <c r="E195" s="11">
        <v>4.1791296457546626E-3</v>
      </c>
      <c r="F195" s="11">
        <v>5.259936749214815E-2</v>
      </c>
      <c r="G195" s="11">
        <v>1.8104907631006437</v>
      </c>
    </row>
    <row r="196" spans="1:7">
      <c r="A196" s="9">
        <v>39</v>
      </c>
      <c r="B196" s="4" t="s">
        <v>43</v>
      </c>
      <c r="C196" s="9">
        <v>2019</v>
      </c>
      <c r="D196" s="11">
        <v>6.6237970103732308E-2</v>
      </c>
      <c r="E196" s="11">
        <v>3.9802222911994806E-3</v>
      </c>
      <c r="F196" s="11">
        <v>4.9312111765762841E-2</v>
      </c>
      <c r="G196" s="11">
        <v>1.7797382168180873</v>
      </c>
    </row>
    <row r="197" spans="1:7">
      <c r="A197" s="9">
        <v>40</v>
      </c>
      <c r="B197" s="4" t="s">
        <v>73</v>
      </c>
      <c r="C197" s="9">
        <v>2015</v>
      </c>
      <c r="D197" s="11">
        <v>2.9188749052890227E-2</v>
      </c>
      <c r="E197" s="11">
        <v>0.40876329045350884</v>
      </c>
      <c r="F197" s="11">
        <v>6.4036846008567017E-2</v>
      </c>
      <c r="G197" s="11">
        <v>6.0668366726520846</v>
      </c>
    </row>
    <row r="198" spans="1:7">
      <c r="A198" s="9">
        <v>40</v>
      </c>
      <c r="B198" s="4" t="s">
        <v>73</v>
      </c>
      <c r="C198" s="9">
        <v>2016</v>
      </c>
      <c r="D198" s="11">
        <v>1.7034130441762468E-2</v>
      </c>
      <c r="E198" s="11">
        <v>0.48509758899811173</v>
      </c>
      <c r="F198" s="11">
        <v>-9.0508542570645292E-2</v>
      </c>
      <c r="G198" s="11">
        <v>7.2301662330219418</v>
      </c>
    </row>
    <row r="199" spans="1:7">
      <c r="A199" s="9">
        <v>40</v>
      </c>
      <c r="B199" s="4" t="s">
        <v>73</v>
      </c>
      <c r="C199" s="9">
        <v>2017</v>
      </c>
      <c r="D199" s="11">
        <v>1.3779703972552793E-3</v>
      </c>
      <c r="E199" s="11">
        <v>0.41322957735348242</v>
      </c>
      <c r="F199" s="11">
        <v>0.12383714416175005</v>
      </c>
      <c r="G199" s="11">
        <v>3.1795527102749932</v>
      </c>
    </row>
    <row r="200" spans="1:7">
      <c r="A200" s="9">
        <v>40</v>
      </c>
      <c r="B200" s="4" t="s">
        <v>73</v>
      </c>
      <c r="C200" s="9">
        <v>2018</v>
      </c>
      <c r="D200" s="11">
        <v>7.5026908423200308E-3</v>
      </c>
      <c r="E200" s="11">
        <v>0.47306695313009628</v>
      </c>
      <c r="F200" s="11">
        <v>0.21971662788456564</v>
      </c>
      <c r="G200" s="11">
        <v>4.2093984106051376</v>
      </c>
    </row>
    <row r="201" spans="1:7">
      <c r="A201" s="9">
        <v>40</v>
      </c>
      <c r="B201" s="4" t="s">
        <v>73</v>
      </c>
      <c r="C201" s="9">
        <v>2019</v>
      </c>
      <c r="D201" s="11">
        <v>2.8904161676707792E-2</v>
      </c>
      <c r="E201" s="11">
        <v>0.42726094611660487</v>
      </c>
      <c r="F201" s="11">
        <v>9.3626499955640319E-2</v>
      </c>
      <c r="G201" s="11">
        <v>4.8645293263068128</v>
      </c>
    </row>
    <row r="202" spans="1:7">
      <c r="A202" s="9">
        <v>41</v>
      </c>
      <c r="B202" s="4" t="s">
        <v>117</v>
      </c>
      <c r="C202" s="9">
        <v>2015</v>
      </c>
      <c r="D202" s="11">
        <v>1.827547879874758E-3</v>
      </c>
      <c r="E202" s="11">
        <v>0.48420142570746499</v>
      </c>
      <c r="F202" s="11">
        <v>0.11408070633981278</v>
      </c>
      <c r="G202" s="11">
        <v>37.624746018430656</v>
      </c>
    </row>
    <row r="203" spans="1:7">
      <c r="A203" s="9">
        <v>41</v>
      </c>
      <c r="B203" s="4" t="s">
        <v>117</v>
      </c>
      <c r="C203" s="9">
        <v>2016</v>
      </c>
      <c r="D203" s="11">
        <v>8.3430884508767358E-2</v>
      </c>
      <c r="E203" s="11">
        <v>0.40214015394250574</v>
      </c>
      <c r="F203" s="11">
        <v>0.22511927664759218</v>
      </c>
      <c r="G203" s="11">
        <v>14.640266992831153</v>
      </c>
    </row>
    <row r="204" spans="1:7">
      <c r="A204" s="9">
        <v>41</v>
      </c>
      <c r="B204" s="4" t="s">
        <v>117</v>
      </c>
      <c r="C204" s="9">
        <v>2017</v>
      </c>
      <c r="D204" s="11">
        <v>4.3234139300816668E-2</v>
      </c>
      <c r="E204" s="11">
        <v>0.41471733544373546</v>
      </c>
      <c r="F204" s="11">
        <v>7.2006581306503836E-2</v>
      </c>
      <c r="G204" s="11">
        <v>29.428628278752615</v>
      </c>
    </row>
    <row r="205" spans="1:7">
      <c r="A205" s="9">
        <v>41</v>
      </c>
      <c r="B205" s="4" t="s">
        <v>117</v>
      </c>
      <c r="C205" s="9">
        <v>2018</v>
      </c>
      <c r="D205" s="11">
        <v>4.2064430379604771E-2</v>
      </c>
      <c r="E205" s="11">
        <v>0.43199553787599054</v>
      </c>
      <c r="F205" s="11">
        <v>0.46832338966730741</v>
      </c>
      <c r="G205" s="11">
        <v>19.908368392643666</v>
      </c>
    </row>
    <row r="206" spans="1:7">
      <c r="A206" s="9">
        <v>41</v>
      </c>
      <c r="B206" s="4" t="s">
        <v>117</v>
      </c>
      <c r="C206" s="9">
        <v>2019</v>
      </c>
      <c r="D206" s="11">
        <v>5.4276853380363477E-2</v>
      </c>
      <c r="E206" s="11">
        <v>0.37927531539103826</v>
      </c>
      <c r="F206" s="11">
        <v>-8.7755038494364182E-2</v>
      </c>
      <c r="G206" s="11">
        <v>11.288266706006073</v>
      </c>
    </row>
    <row r="207" spans="1:7">
      <c r="A207" s="9">
        <v>42</v>
      </c>
      <c r="B207" s="4" t="s">
        <v>61</v>
      </c>
      <c r="C207" s="9">
        <v>2015</v>
      </c>
      <c r="D207" s="11">
        <v>2.7286980442226858E-2</v>
      </c>
      <c r="E207" s="11">
        <v>0.39771574419864608</v>
      </c>
      <c r="F207" s="11">
        <v>2.3060467878366131E-2</v>
      </c>
      <c r="G207" s="11">
        <v>5.8856893682647886</v>
      </c>
    </row>
    <row r="208" spans="1:7">
      <c r="A208" s="9">
        <v>42</v>
      </c>
      <c r="B208" s="4" t="s">
        <v>61</v>
      </c>
      <c r="C208" s="9">
        <v>2016</v>
      </c>
      <c r="D208" s="11">
        <v>0.10724882089153073</v>
      </c>
      <c r="E208" s="11">
        <v>0.30487864129229963</v>
      </c>
      <c r="F208" s="11">
        <v>8.1541135054021358E-2</v>
      </c>
      <c r="G208" s="11">
        <v>4.8657919977075172</v>
      </c>
    </row>
    <row r="209" spans="1:7">
      <c r="A209" s="9">
        <v>42</v>
      </c>
      <c r="B209" s="4" t="s">
        <v>61</v>
      </c>
      <c r="C209" s="9">
        <v>2017</v>
      </c>
      <c r="D209" s="11">
        <v>4.6753013594812223E-2</v>
      </c>
      <c r="E209" s="11">
        <v>0.30410128591112706</v>
      </c>
      <c r="F209" s="11">
        <v>9.3831035788875944E-2</v>
      </c>
      <c r="G209" s="11">
        <v>4.6112371215436845</v>
      </c>
    </row>
    <row r="210" spans="1:7">
      <c r="A210" s="9">
        <v>42</v>
      </c>
      <c r="B210" s="4" t="s">
        <v>61</v>
      </c>
      <c r="C210" s="9">
        <v>2018</v>
      </c>
      <c r="D210" s="11">
        <v>9.4103583323593115E-2</v>
      </c>
      <c r="E210" s="11">
        <v>0.26437070315586486</v>
      </c>
      <c r="F210" s="11">
        <v>0.14898231482164989</v>
      </c>
      <c r="G210" s="11">
        <v>6.1714599042316465</v>
      </c>
    </row>
    <row r="211" spans="1:7">
      <c r="A211" s="9">
        <v>42</v>
      </c>
      <c r="B211" s="4" t="s">
        <v>61</v>
      </c>
      <c r="C211" s="9">
        <v>2019</v>
      </c>
      <c r="D211" s="11">
        <v>7.0088439038306458E-2</v>
      </c>
      <c r="E211" s="11">
        <v>0.34235076460045294</v>
      </c>
      <c r="F211" s="11">
        <v>8.0251582037119504E-2</v>
      </c>
      <c r="G211" s="11">
        <v>7.1232270419053583</v>
      </c>
    </row>
    <row r="212" spans="1:7">
      <c r="A212" s="9">
        <v>43</v>
      </c>
      <c r="B212" s="4" t="s">
        <v>141</v>
      </c>
      <c r="C212" s="9">
        <v>2015</v>
      </c>
      <c r="D212" s="11">
        <v>2.8289053419362029E-2</v>
      </c>
      <c r="E212" s="11">
        <v>0.66376384467520622</v>
      </c>
      <c r="F212" s="11">
        <v>0.37243743969198512</v>
      </c>
      <c r="G212" s="11">
        <v>5.0832038109625826</v>
      </c>
    </row>
    <row r="213" spans="1:7">
      <c r="A213" s="9">
        <v>43</v>
      </c>
      <c r="B213" s="4" t="s">
        <v>141</v>
      </c>
      <c r="C213" s="9">
        <v>2016</v>
      </c>
      <c r="D213" s="11">
        <v>3.8206925619553564E-2</v>
      </c>
      <c r="E213" s="11">
        <v>0.64287944592165069</v>
      </c>
      <c r="F213" s="11">
        <v>8.990059420902452E-2</v>
      </c>
      <c r="G213" s="11">
        <v>4.2242808115590602</v>
      </c>
    </row>
    <row r="214" spans="1:7">
      <c r="A214" s="9">
        <v>43</v>
      </c>
      <c r="B214" s="4" t="s">
        <v>141</v>
      </c>
      <c r="C214" s="9">
        <v>2017</v>
      </c>
      <c r="D214" s="11">
        <v>5.2459236538215041E-2</v>
      </c>
      <c r="E214" s="11">
        <v>0.60040119165929451</v>
      </c>
      <c r="F214" s="11">
        <v>0.26442479936944685</v>
      </c>
      <c r="G214" s="11">
        <v>18.212530916696686</v>
      </c>
    </row>
    <row r="215" spans="1:7">
      <c r="A215" s="9">
        <v>43</v>
      </c>
      <c r="B215" s="4" t="s">
        <v>141</v>
      </c>
      <c r="C215" s="9">
        <v>2018</v>
      </c>
      <c r="D215" s="11">
        <v>4.173280989923641E-2</v>
      </c>
      <c r="E215" s="11">
        <v>0.49120613408797847</v>
      </c>
      <c r="F215" s="11">
        <v>2.0119721266915618E-2</v>
      </c>
      <c r="G215" s="11">
        <v>5.7618453769718867</v>
      </c>
    </row>
    <row r="216" spans="1:7">
      <c r="A216" s="9">
        <v>43</v>
      </c>
      <c r="B216" s="4" t="s">
        <v>141</v>
      </c>
      <c r="C216" s="9">
        <v>2019</v>
      </c>
      <c r="D216" s="11">
        <v>3.0770035962448893E-2</v>
      </c>
      <c r="E216" s="11">
        <v>0.30942761431255894</v>
      </c>
      <c r="F216" s="11">
        <v>-9.8740194891232314E-2</v>
      </c>
      <c r="G216" s="11">
        <v>19.152285556066104</v>
      </c>
    </row>
    <row r="217" spans="1:7">
      <c r="A217" s="9">
        <v>44</v>
      </c>
      <c r="B217" s="4" t="s">
        <v>93</v>
      </c>
      <c r="C217" s="9">
        <v>2015</v>
      </c>
      <c r="D217" s="11">
        <v>7.4346637506141622E-2</v>
      </c>
      <c r="E217" s="11">
        <v>7.6172707272300799E-2</v>
      </c>
      <c r="F217" s="11">
        <v>0.11659033511990056</v>
      </c>
      <c r="G217" s="11">
        <v>4.26684664262552</v>
      </c>
    </row>
    <row r="218" spans="1:7">
      <c r="A218" s="9">
        <v>44</v>
      </c>
      <c r="B218" s="4" t="s">
        <v>93</v>
      </c>
      <c r="C218" s="9">
        <v>2016</v>
      </c>
      <c r="D218" s="11">
        <v>0.17865493471692456</v>
      </c>
      <c r="E218" s="11">
        <v>2.9065772996157677E-2</v>
      </c>
      <c r="F218" s="11">
        <v>5.6407018858240544E-2</v>
      </c>
      <c r="G218" s="11">
        <v>3.2520819877949276</v>
      </c>
    </row>
    <row r="219" spans="1:7">
      <c r="A219" s="9">
        <v>44</v>
      </c>
      <c r="B219" s="4" t="s">
        <v>93</v>
      </c>
      <c r="C219" s="9">
        <v>2017</v>
      </c>
      <c r="D219" s="11">
        <v>0.11995540370948449</v>
      </c>
      <c r="E219" s="11">
        <v>6.9738976377678799E-2</v>
      </c>
      <c r="F219" s="11">
        <v>0.1331730066071154</v>
      </c>
      <c r="G219" s="11">
        <v>3.5033746055707291</v>
      </c>
    </row>
    <row r="220" spans="1:7">
      <c r="A220" s="9">
        <v>44</v>
      </c>
      <c r="B220" s="4" t="s">
        <v>93</v>
      </c>
      <c r="C220" s="9">
        <v>2018</v>
      </c>
      <c r="D220" s="11">
        <v>7.7279473472799995E-2</v>
      </c>
      <c r="E220" s="11">
        <v>3.7383875738688892E-2</v>
      </c>
      <c r="F220" s="11">
        <v>0.3305084090457025</v>
      </c>
      <c r="G220" s="11">
        <v>3.2831691299958399</v>
      </c>
    </row>
    <row r="221" spans="1:7">
      <c r="A221" s="9">
        <v>44</v>
      </c>
      <c r="B221" s="4" t="s">
        <v>93</v>
      </c>
      <c r="C221" s="9">
        <v>2019</v>
      </c>
      <c r="D221" s="11">
        <v>0.11751861556317247</v>
      </c>
      <c r="E221" s="11">
        <v>6.9660437253268509E-2</v>
      </c>
      <c r="F221" s="11">
        <v>6.1467367722599087E-2</v>
      </c>
      <c r="G221" s="11">
        <v>2.6808985779566057</v>
      </c>
    </row>
    <row r="222" spans="1:7">
      <c r="A222" s="9">
        <v>45</v>
      </c>
      <c r="B222" s="4" t="s">
        <v>119</v>
      </c>
      <c r="C222" s="9">
        <v>2015</v>
      </c>
      <c r="D222" s="11">
        <v>9.7448177926826446E-3</v>
      </c>
      <c r="E222" s="11">
        <v>0.3824548088126824</v>
      </c>
      <c r="F222" s="11">
        <v>5.3936630679145149E-2</v>
      </c>
      <c r="G222" s="11">
        <v>17.31026621091058</v>
      </c>
    </row>
    <row r="223" spans="1:7">
      <c r="A223" s="9">
        <v>45</v>
      </c>
      <c r="B223" s="4" t="s">
        <v>119</v>
      </c>
      <c r="C223" s="9">
        <v>2016</v>
      </c>
      <c r="D223" s="11">
        <v>4.1257513610099175E-2</v>
      </c>
      <c r="E223" s="11">
        <v>0.2868167755459301</v>
      </c>
      <c r="F223" s="11">
        <v>0.16417718920813815</v>
      </c>
      <c r="G223" s="11">
        <v>14.936584674247362</v>
      </c>
    </row>
    <row r="224" spans="1:7">
      <c r="A224" s="9">
        <v>45</v>
      </c>
      <c r="B224" s="4" t="s">
        <v>119</v>
      </c>
      <c r="C224" s="9">
        <v>2017</v>
      </c>
      <c r="D224" s="11">
        <v>5.1920228285558152E-2</v>
      </c>
      <c r="E224" s="11">
        <v>0.37552155789060693</v>
      </c>
      <c r="F224" s="11">
        <v>0.1253835096846172</v>
      </c>
      <c r="G224" s="11">
        <v>16.992807335086187</v>
      </c>
    </row>
    <row r="225" spans="1:7">
      <c r="A225" s="9">
        <v>45</v>
      </c>
      <c r="B225" s="4" t="s">
        <v>119</v>
      </c>
      <c r="C225" s="9">
        <v>2018</v>
      </c>
      <c r="D225" s="11">
        <v>5.516817010521715E-2</v>
      </c>
      <c r="E225" s="11">
        <v>0.34489709311663469</v>
      </c>
      <c r="F225" s="11">
        <v>3.6709647947922343E-2</v>
      </c>
      <c r="G225" s="11">
        <v>19.506124987035331</v>
      </c>
    </row>
    <row r="226" spans="1:7">
      <c r="A226" s="9">
        <v>45</v>
      </c>
      <c r="B226" s="4" t="s">
        <v>119</v>
      </c>
      <c r="C226" s="9">
        <v>2019</v>
      </c>
      <c r="D226" s="11">
        <v>5.1123422619925113E-2</v>
      </c>
      <c r="E226" s="11">
        <v>0.259723988284291</v>
      </c>
      <c r="F226" s="11">
        <v>-3.9953804043970385E-2</v>
      </c>
      <c r="G226" s="11">
        <v>18.365035585373967</v>
      </c>
    </row>
    <row r="227" spans="1:7">
      <c r="A227" s="9">
        <v>46</v>
      </c>
      <c r="B227" s="4" t="s">
        <v>107</v>
      </c>
      <c r="C227" s="9">
        <v>2015</v>
      </c>
      <c r="D227" s="11">
        <v>-9.7143391647130123E-2</v>
      </c>
      <c r="E227" s="11">
        <v>7.1003059025886189E-2</v>
      </c>
      <c r="F227" s="11">
        <v>-0.10912356905365035</v>
      </c>
      <c r="G227" s="11">
        <v>1.5127216304901172</v>
      </c>
    </row>
    <row r="228" spans="1:7">
      <c r="A228" s="9">
        <v>46</v>
      </c>
      <c r="B228" s="4" t="s">
        <v>107</v>
      </c>
      <c r="C228" s="9">
        <v>2016</v>
      </c>
      <c r="D228" s="11">
        <v>2.5959440276103938E-3</v>
      </c>
      <c r="E228" s="11">
        <v>8.1232314814293979E-2</v>
      </c>
      <c r="F228" s="11">
        <v>8.3363264043516003E-2</v>
      </c>
      <c r="G228" s="11">
        <v>1.5393787095116847</v>
      </c>
    </row>
    <row r="229" spans="1:7">
      <c r="A229" s="9">
        <v>46</v>
      </c>
      <c r="B229" s="4" t="s">
        <v>107</v>
      </c>
      <c r="C229" s="9">
        <v>2017</v>
      </c>
      <c r="D229" s="11">
        <v>5.3185085808203053E-2</v>
      </c>
      <c r="E229" s="11">
        <v>6.7715745031126526E-2</v>
      </c>
      <c r="F229" s="11">
        <v>0.14119948778375804</v>
      </c>
      <c r="G229" s="11">
        <v>1.4547701129134218</v>
      </c>
    </row>
    <row r="230" spans="1:7">
      <c r="A230" s="9">
        <v>46</v>
      </c>
      <c r="B230" s="4" t="s">
        <v>107</v>
      </c>
      <c r="C230" s="9">
        <v>2018</v>
      </c>
      <c r="D230" s="11">
        <v>-5.6703857338053177E-3</v>
      </c>
      <c r="E230" s="11">
        <v>6.8130291230113549E-2</v>
      </c>
      <c r="F230" s="11">
        <v>-0.23364300949758643</v>
      </c>
      <c r="G230" s="11">
        <v>1.0688295542589097</v>
      </c>
    </row>
    <row r="231" spans="1:7">
      <c r="A231" s="9">
        <v>46</v>
      </c>
      <c r="B231" s="4" t="s">
        <v>107</v>
      </c>
      <c r="C231" s="9">
        <v>2019</v>
      </c>
      <c r="D231" s="11">
        <v>-2.0760636469854023E-2</v>
      </c>
      <c r="E231" s="11">
        <v>3.1504989878669475E-2</v>
      </c>
      <c r="F231" s="11">
        <v>4.7691383590186619E-2</v>
      </c>
      <c r="G231" s="11">
        <v>1.0941070944871225</v>
      </c>
    </row>
    <row r="232" spans="1:7">
      <c r="A232" s="9">
        <v>47</v>
      </c>
      <c r="B232" s="4" t="s">
        <v>145</v>
      </c>
      <c r="C232" s="9">
        <v>2015</v>
      </c>
      <c r="D232" s="11">
        <v>8.1906702942916701E-2</v>
      </c>
      <c r="E232" s="11">
        <v>0.24727562815268189</v>
      </c>
      <c r="F232" s="11">
        <v>7.9194680607127213E-2</v>
      </c>
      <c r="G232" s="11">
        <v>4.5111520066376434</v>
      </c>
    </row>
    <row r="233" spans="1:7">
      <c r="A233" s="9">
        <v>47</v>
      </c>
      <c r="B233" s="4" t="s">
        <v>145</v>
      </c>
      <c r="C233" s="9">
        <v>2016</v>
      </c>
      <c r="D233" s="11">
        <v>5.4986016877118522E-2</v>
      </c>
      <c r="E233" s="11">
        <v>0.2374063501894346</v>
      </c>
      <c r="F233" s="11">
        <v>-3.0750194143147148E-2</v>
      </c>
      <c r="G233" s="11">
        <v>5.3297815714436423</v>
      </c>
    </row>
    <row r="234" spans="1:7">
      <c r="A234" s="9">
        <v>47</v>
      </c>
      <c r="B234" s="4" t="s">
        <v>145</v>
      </c>
      <c r="C234" s="9">
        <v>2017</v>
      </c>
      <c r="D234" s="11">
        <v>3.4104512298584196E-2</v>
      </c>
      <c r="E234" s="11">
        <v>0.17460387665352328</v>
      </c>
      <c r="F234" s="11">
        <v>-9.5158541032403593E-2</v>
      </c>
      <c r="G234" s="11">
        <v>4.4526132140073207</v>
      </c>
    </row>
    <row r="235" spans="1:7">
      <c r="A235" s="9">
        <v>47</v>
      </c>
      <c r="B235" s="4" t="s">
        <v>145</v>
      </c>
      <c r="C235" s="9">
        <v>2018</v>
      </c>
      <c r="D235" s="11">
        <v>4.1798936789038968E-2</v>
      </c>
      <c r="E235" s="11">
        <v>0.16479448798837687</v>
      </c>
      <c r="F235" s="11">
        <v>0.14271070594251878</v>
      </c>
      <c r="G235" s="11">
        <v>5.4605369490869791</v>
      </c>
    </row>
    <row r="236" spans="1:7">
      <c r="A236" s="9">
        <v>47</v>
      </c>
      <c r="B236" s="4" t="s">
        <v>145</v>
      </c>
      <c r="C236" s="9">
        <v>2019</v>
      </c>
      <c r="D236" s="11">
        <v>0.11083265756418746</v>
      </c>
      <c r="E236" s="11">
        <v>0.2343770044887149</v>
      </c>
      <c r="F236" s="11">
        <v>0.29547765457627023</v>
      </c>
      <c r="G236" s="11">
        <v>7.7734479126119771</v>
      </c>
    </row>
    <row r="237" spans="1:7">
      <c r="A237" s="9">
        <v>48</v>
      </c>
      <c r="B237" s="4" t="s">
        <v>91</v>
      </c>
      <c r="C237" s="9">
        <v>2015</v>
      </c>
      <c r="D237" s="11">
        <v>0.14633294559046867</v>
      </c>
      <c r="E237" s="11">
        <v>2.9125157011744292E-2</v>
      </c>
      <c r="F237" s="11">
        <v>2.9877765068094073E-2</v>
      </c>
      <c r="G237" s="11">
        <v>2.8038602269065498</v>
      </c>
    </row>
    <row r="238" spans="1:7">
      <c r="A238" s="9">
        <v>48</v>
      </c>
      <c r="B238" s="4" t="s">
        <v>91</v>
      </c>
      <c r="C238" s="9">
        <v>2016</v>
      </c>
      <c r="D238" s="11">
        <v>0.15103987396159979</v>
      </c>
      <c r="E238" s="11">
        <v>1.8593814283433791E-2</v>
      </c>
      <c r="F238" s="11">
        <v>8.311772634161714E-2</v>
      </c>
      <c r="G238" s="11">
        <v>2.6703305470037395</v>
      </c>
    </row>
    <row r="239" spans="1:7">
      <c r="A239" s="9">
        <v>48</v>
      </c>
      <c r="B239" s="4" t="s">
        <v>91</v>
      </c>
      <c r="C239" s="9">
        <v>2017</v>
      </c>
      <c r="D239" s="11">
        <v>0.14465402444870884</v>
      </c>
      <c r="E239" s="11">
        <v>1.9197598192305283E-2</v>
      </c>
      <c r="F239" s="11">
        <v>4.1699207640149713E-2</v>
      </c>
      <c r="G239" s="11">
        <v>2.5819516240147147</v>
      </c>
    </row>
    <row r="240" spans="1:7">
      <c r="A240" s="9">
        <v>48</v>
      </c>
      <c r="B240" s="4" t="s">
        <v>91</v>
      </c>
      <c r="C240" s="9">
        <v>2018</v>
      </c>
      <c r="D240" s="11">
        <v>0.13540731394574118</v>
      </c>
      <c r="E240" s="11">
        <v>1.9696001417462701E-2</v>
      </c>
      <c r="F240" s="11">
        <v>4.4206706752213443E-2</v>
      </c>
      <c r="G240" s="11">
        <v>2.5202105648585409</v>
      </c>
    </row>
    <row r="241" spans="1:7">
      <c r="A241" s="9">
        <v>48</v>
      </c>
      <c r="B241" s="4" t="s">
        <v>91</v>
      </c>
      <c r="C241" s="9">
        <v>2019</v>
      </c>
      <c r="D241" s="11">
        <v>0.12370087887012023</v>
      </c>
      <c r="E241" s="11">
        <v>4.0308729971877191E-2</v>
      </c>
      <c r="F241" s="11">
        <v>7.3984487231182533E-2</v>
      </c>
      <c r="G241" s="11">
        <v>2.6179845695734287</v>
      </c>
    </row>
    <row r="242" spans="1:7">
      <c r="A242" s="9">
        <v>49</v>
      </c>
      <c r="B242" s="4" t="s">
        <v>47</v>
      </c>
      <c r="C242" s="9">
        <v>2015</v>
      </c>
      <c r="D242" s="11">
        <v>1.5750626199273494E-2</v>
      </c>
      <c r="E242" s="11">
        <v>0.57354677932888287</v>
      </c>
      <c r="F242" s="11">
        <v>-0.2086246597477856</v>
      </c>
      <c r="G242" s="11">
        <v>7.0465115027567888</v>
      </c>
    </row>
    <row r="243" spans="1:7">
      <c r="A243" s="9">
        <v>49</v>
      </c>
      <c r="B243" s="4" t="s">
        <v>47</v>
      </c>
      <c r="C243" s="9">
        <v>2016</v>
      </c>
      <c r="D243" s="11">
        <v>5.5139307586705738E-2</v>
      </c>
      <c r="E243" s="11">
        <v>0.66786419330395053</v>
      </c>
      <c r="F243" s="11">
        <v>-8.5383123509722658E-2</v>
      </c>
      <c r="G243" s="11">
        <v>3.497846160888852</v>
      </c>
    </row>
    <row r="244" spans="1:7">
      <c r="A244" s="9">
        <v>49</v>
      </c>
      <c r="B244" s="4" t="s">
        <v>47</v>
      </c>
      <c r="C244" s="9">
        <v>2017</v>
      </c>
      <c r="D244" s="11">
        <v>0.11897311473993809</v>
      </c>
      <c r="E244" s="11">
        <v>0.43751749939399309</v>
      </c>
      <c r="F244" s="11">
        <v>0.57409904329424966</v>
      </c>
      <c r="G244" s="11">
        <v>6.355663227568745</v>
      </c>
    </row>
    <row r="245" spans="1:7">
      <c r="A245" s="9">
        <v>49</v>
      </c>
      <c r="B245" s="4" t="s">
        <v>47</v>
      </c>
      <c r="C245" s="9">
        <v>2018</v>
      </c>
      <c r="D245" s="11">
        <v>4.4674231314568373E-4</v>
      </c>
      <c r="E245" s="11">
        <v>0.51541277731422164</v>
      </c>
      <c r="F245" s="11">
        <v>-0.1606905865761252</v>
      </c>
      <c r="G245" s="11">
        <v>34.305932890752665</v>
      </c>
    </row>
    <row r="246" spans="1:7">
      <c r="A246" s="9">
        <v>49</v>
      </c>
      <c r="B246" s="4" t="s">
        <v>47</v>
      </c>
      <c r="C246" s="9">
        <v>2019</v>
      </c>
      <c r="D246" s="11">
        <v>4.0337016227716899E-3</v>
      </c>
      <c r="E246" s="11">
        <v>0.48655099800845608</v>
      </c>
      <c r="F246" s="11">
        <v>-4.839196488576699E-2</v>
      </c>
      <c r="G246" s="11">
        <v>5.1215206163113249</v>
      </c>
    </row>
    <row r="247" spans="1:7">
      <c r="A247" s="9">
        <v>50</v>
      </c>
      <c r="B247" s="4" t="s">
        <v>105</v>
      </c>
      <c r="C247" s="9">
        <v>2015</v>
      </c>
      <c r="D247" s="11">
        <v>-8.644423123465754E-2</v>
      </c>
      <c r="E247" s="11">
        <v>0.43616592331362586</v>
      </c>
      <c r="F247" s="11">
        <v>-0.29270595667830474</v>
      </c>
      <c r="G247" s="11">
        <v>-2.3066974636080735</v>
      </c>
    </row>
    <row r="248" spans="1:7">
      <c r="A248" s="9">
        <v>50</v>
      </c>
      <c r="B248" s="4" t="s">
        <v>105</v>
      </c>
      <c r="C248" s="9">
        <v>2016</v>
      </c>
      <c r="D248" s="11">
        <v>-4.3613286959077659E-2</v>
      </c>
      <c r="E248" s="11">
        <v>0.44327921739054099</v>
      </c>
      <c r="F248" s="11">
        <v>1.7318530859006646E-2</v>
      </c>
      <c r="G248" s="11">
        <v>-5.9192394272039666</v>
      </c>
    </row>
    <row r="249" spans="1:7">
      <c r="A249" s="9">
        <v>50</v>
      </c>
      <c r="B249" s="4" t="s">
        <v>105</v>
      </c>
      <c r="C249" s="9">
        <v>2017</v>
      </c>
      <c r="D249" s="11">
        <v>-1.9868092490458455E-2</v>
      </c>
      <c r="E249" s="11">
        <v>0.43540762651647419</v>
      </c>
      <c r="F249" s="11">
        <v>7.7566639309791949E-2</v>
      </c>
      <c r="G249" s="11">
        <v>-4.2592179842919622</v>
      </c>
    </row>
    <row r="250" spans="1:7">
      <c r="A250" s="9">
        <v>50</v>
      </c>
      <c r="B250" s="4" t="s">
        <v>105</v>
      </c>
      <c r="C250" s="9">
        <v>2018</v>
      </c>
      <c r="D250" s="11">
        <v>-4.6772187193152112E-2</v>
      </c>
      <c r="E250" s="11">
        <v>0.5769766794176231</v>
      </c>
      <c r="F250" s="11">
        <v>0.20208623865318653</v>
      </c>
      <c r="G250" s="11">
        <v>-2.1190637063908517</v>
      </c>
    </row>
    <row r="251" spans="1:7">
      <c r="A251" s="9">
        <v>50</v>
      </c>
      <c r="B251" s="4" t="s">
        <v>105</v>
      </c>
      <c r="C251" s="9">
        <v>2019</v>
      </c>
      <c r="D251" s="11">
        <v>-0.15324016443329971</v>
      </c>
      <c r="E251" s="11">
        <v>0.62647991293864624</v>
      </c>
      <c r="F251" s="11">
        <v>-0.18448638980377979</v>
      </c>
      <c r="G251" s="11">
        <v>-0.78793178818277265</v>
      </c>
    </row>
    <row r="252" spans="1:7">
      <c r="A252" s="9">
        <v>51</v>
      </c>
      <c r="B252" s="4" t="s">
        <v>191</v>
      </c>
      <c r="C252" s="9">
        <v>2015</v>
      </c>
      <c r="D252" s="11">
        <v>7.1979457488382845E-2</v>
      </c>
      <c r="E252" s="11">
        <v>5.474479837021614E-2</v>
      </c>
      <c r="F252" s="11">
        <v>3.0794173754404672E-2</v>
      </c>
      <c r="G252" s="11">
        <v>1.0389682495118278</v>
      </c>
    </row>
    <row r="253" spans="1:7">
      <c r="A253" s="9">
        <v>51</v>
      </c>
      <c r="B253" s="4" t="s">
        <v>191</v>
      </c>
      <c r="C253" s="9">
        <v>2016</v>
      </c>
      <c r="D253" s="11">
        <v>6.1744846424294453E-2</v>
      </c>
      <c r="E253" s="11">
        <v>5.1034320126108063E-2</v>
      </c>
      <c r="F253" s="11">
        <v>-2.5983323180967025E-2</v>
      </c>
      <c r="G253" s="11">
        <v>0.97144841961346584</v>
      </c>
    </row>
    <row r="254" spans="1:7">
      <c r="A254" s="9">
        <v>51</v>
      </c>
      <c r="B254" s="4" t="s">
        <v>191</v>
      </c>
      <c r="C254" s="9">
        <v>2017</v>
      </c>
      <c r="D254" s="11">
        <v>1.3612592278906625E-2</v>
      </c>
      <c r="E254" s="11">
        <v>5.1324320095810436E-2</v>
      </c>
      <c r="F254" s="11">
        <v>-7.7666808293060843E-2</v>
      </c>
      <c r="G254" s="11">
        <v>1.000976897660051</v>
      </c>
    </row>
    <row r="255" spans="1:7">
      <c r="A255" s="9">
        <v>51</v>
      </c>
      <c r="B255" s="4" t="s">
        <v>191</v>
      </c>
      <c r="C255" s="9">
        <v>2018</v>
      </c>
      <c r="D255" s="11">
        <v>2.1085650576914968E-2</v>
      </c>
      <c r="E255" s="11">
        <v>5.0273445324961107E-2</v>
      </c>
      <c r="F255" s="11">
        <v>0.21286698409140573</v>
      </c>
      <c r="G255" s="11">
        <v>1.1485075244025325</v>
      </c>
    </row>
    <row r="256" spans="1:7">
      <c r="A256" s="9">
        <v>51</v>
      </c>
      <c r="B256" s="4" t="s">
        <v>191</v>
      </c>
      <c r="C256" s="9">
        <v>2019</v>
      </c>
      <c r="D256" s="11">
        <v>1.3465684085346512E-3</v>
      </c>
      <c r="E256" s="11">
        <v>5.0870770275625053E-2</v>
      </c>
      <c r="F256" s="11">
        <v>-0.12175413022201634</v>
      </c>
      <c r="G256" s="11">
        <v>1.0030975010414864</v>
      </c>
    </row>
    <row r="257" spans="1:7">
      <c r="A257" s="9">
        <v>52</v>
      </c>
      <c r="B257" s="4" t="s">
        <v>103</v>
      </c>
      <c r="C257" s="9">
        <v>2015</v>
      </c>
      <c r="D257" s="11">
        <v>5.0032513782008346E-3</v>
      </c>
      <c r="E257" s="11">
        <v>0.34992724544022807</v>
      </c>
      <c r="F257" s="11">
        <v>-0.11849680517501669</v>
      </c>
      <c r="G257" s="11">
        <v>2.5435862010048327</v>
      </c>
    </row>
    <row r="258" spans="1:7">
      <c r="A258" s="9">
        <v>52</v>
      </c>
      <c r="B258" s="4" t="s">
        <v>103</v>
      </c>
      <c r="C258" s="9">
        <v>2016</v>
      </c>
      <c r="D258" s="11">
        <v>8.5554496764140876E-3</v>
      </c>
      <c r="E258" s="11">
        <v>0.3313106855004041</v>
      </c>
      <c r="F258" s="11">
        <v>-9.0012733881563903E-2</v>
      </c>
      <c r="G258" s="11">
        <v>2.2360984848552223</v>
      </c>
    </row>
    <row r="259" spans="1:7">
      <c r="A259" s="9">
        <v>52</v>
      </c>
      <c r="B259" s="4" t="s">
        <v>103</v>
      </c>
      <c r="C259" s="9">
        <v>2017</v>
      </c>
      <c r="D259" s="11">
        <v>-3.7314263430645575E-2</v>
      </c>
      <c r="E259" s="11">
        <v>0.33556290706332664</v>
      </c>
      <c r="F259" s="11">
        <v>-1.945022644734439E-3</v>
      </c>
      <c r="G259" s="11">
        <v>1.9414810257578308</v>
      </c>
    </row>
    <row r="260" spans="1:7">
      <c r="A260" s="9">
        <v>52</v>
      </c>
      <c r="B260" s="4" t="s">
        <v>103</v>
      </c>
      <c r="C260" s="9">
        <v>2018</v>
      </c>
      <c r="D260" s="11">
        <v>-5.8968381133143656E-2</v>
      </c>
      <c r="E260" s="11">
        <v>0.33975990993790323</v>
      </c>
      <c r="F260" s="11">
        <v>0.10802005304163727</v>
      </c>
      <c r="G260" s="11">
        <v>3.1173060757182713</v>
      </c>
    </row>
    <row r="261" spans="1:7">
      <c r="A261" s="9">
        <v>52</v>
      </c>
      <c r="B261" s="4" t="s">
        <v>103</v>
      </c>
      <c r="C261" s="9">
        <v>2019</v>
      </c>
      <c r="D261" s="11">
        <v>-5.6490247503271279E-2</v>
      </c>
      <c r="E261" s="11">
        <v>0.36222012419141952</v>
      </c>
      <c r="F261" s="11">
        <v>0.13600170904943837</v>
      </c>
      <c r="G261" s="11">
        <v>6.787335672244196</v>
      </c>
    </row>
    <row r="262" spans="1:7">
      <c r="A262" s="9">
        <v>53</v>
      </c>
      <c r="B262" s="4" t="s">
        <v>151</v>
      </c>
      <c r="C262" s="9">
        <v>2015</v>
      </c>
      <c r="D262" s="11">
        <v>-1.5859073801333723E-2</v>
      </c>
      <c r="E262" s="11">
        <v>0.49278133847290839</v>
      </c>
      <c r="F262" s="11">
        <v>6.0624548665412142E-2</v>
      </c>
      <c r="G262" s="11">
        <v>9.415835974799073</v>
      </c>
    </row>
    <row r="263" spans="1:7">
      <c r="A263" s="9">
        <v>53</v>
      </c>
      <c r="B263" s="4" t="s">
        <v>151</v>
      </c>
      <c r="C263" s="9">
        <v>2016</v>
      </c>
      <c r="D263" s="11">
        <v>5.5273181035931318E-2</v>
      </c>
      <c r="E263" s="11">
        <v>0.43114698859588185</v>
      </c>
      <c r="F263" s="11">
        <v>9.6897344618538023E-2</v>
      </c>
      <c r="G263" s="11">
        <v>18.316230486961246</v>
      </c>
    </row>
    <row r="264" spans="1:7">
      <c r="A264" s="9">
        <v>53</v>
      </c>
      <c r="B264" s="4" t="s">
        <v>151</v>
      </c>
      <c r="C264" s="9">
        <v>2017</v>
      </c>
      <c r="D264" s="11">
        <v>1.0713531542731719E-2</v>
      </c>
      <c r="E264" s="11">
        <v>0.4597920954931724</v>
      </c>
      <c r="F264" s="11">
        <v>3.8890115656245242E-2</v>
      </c>
      <c r="G264" s="11">
        <v>-21.790243112875675</v>
      </c>
    </row>
    <row r="265" spans="1:7">
      <c r="A265" s="9">
        <v>53</v>
      </c>
      <c r="B265" s="4" t="s">
        <v>151</v>
      </c>
      <c r="C265" s="9">
        <v>2018</v>
      </c>
      <c r="D265" s="11">
        <v>6.5684754243880303E-2</v>
      </c>
      <c r="E265" s="11">
        <v>0.39169857026031663</v>
      </c>
      <c r="F265" s="11">
        <v>0.23238461227912446</v>
      </c>
      <c r="G265" s="11">
        <v>8.3678395763505105</v>
      </c>
    </row>
    <row r="266" spans="1:7">
      <c r="A266" s="9">
        <v>53</v>
      </c>
      <c r="B266" s="4" t="s">
        <v>151</v>
      </c>
      <c r="C266" s="9">
        <v>2019</v>
      </c>
      <c r="D266" s="11">
        <v>3.2803206370932605E-2</v>
      </c>
      <c r="E266" s="11">
        <v>0.41940210729043181</v>
      </c>
      <c r="F266" s="11">
        <v>0.11169694636047528</v>
      </c>
      <c r="G266" s="11">
        <v>24.145050652302146</v>
      </c>
    </row>
    <row r="267" spans="1:7">
      <c r="A267" s="9">
        <v>54</v>
      </c>
      <c r="B267" s="4" t="s">
        <v>199</v>
      </c>
      <c r="C267" s="9">
        <v>2015</v>
      </c>
      <c r="D267" s="11">
        <v>-4.4767785146758068E-2</v>
      </c>
      <c r="E267" s="11">
        <v>0.31269209622588501</v>
      </c>
      <c r="F267" s="11">
        <v>-0.15962333103391937</v>
      </c>
      <c r="G267" s="11">
        <v>6.7149992424378926</v>
      </c>
    </row>
    <row r="268" spans="1:7">
      <c r="A268" s="9">
        <v>54</v>
      </c>
      <c r="B268" s="4" t="s">
        <v>199</v>
      </c>
      <c r="C268" s="9">
        <v>2016</v>
      </c>
      <c r="D268" s="11">
        <v>-1.0970213171791412E-2</v>
      </c>
      <c r="E268" s="11">
        <v>0.33088642715976635</v>
      </c>
      <c r="F268" s="11">
        <v>-3.0468362430910285E-2</v>
      </c>
      <c r="G268" s="11">
        <v>29.788553135490133</v>
      </c>
    </row>
    <row r="269" spans="1:7">
      <c r="A269" s="9">
        <v>54</v>
      </c>
      <c r="B269" s="4" t="s">
        <v>199</v>
      </c>
      <c r="C269" s="9">
        <v>2017</v>
      </c>
      <c r="D269" s="11">
        <v>-1.2208906779387154E-2</v>
      </c>
      <c r="E269" s="11">
        <v>0.30337110957570579</v>
      </c>
      <c r="F269" s="11">
        <v>0.21656969214907451</v>
      </c>
      <c r="G269" s="11">
        <v>-30.70346285449703</v>
      </c>
    </row>
    <row r="270" spans="1:7">
      <c r="A270" s="9">
        <v>54</v>
      </c>
      <c r="B270" s="4" t="s">
        <v>199</v>
      </c>
      <c r="C270" s="9">
        <v>2018</v>
      </c>
      <c r="D270" s="11">
        <v>-0.10056406710119074</v>
      </c>
      <c r="E270" s="11">
        <v>0.26465843758606028</v>
      </c>
      <c r="F270" s="11">
        <v>6.8220696289240337E-2</v>
      </c>
      <c r="G270" s="11">
        <v>-10.739566259867923</v>
      </c>
    </row>
    <row r="271" spans="1:7">
      <c r="A271" s="9">
        <v>54</v>
      </c>
      <c r="B271" s="4" t="s">
        <v>199</v>
      </c>
      <c r="C271" s="9">
        <v>2019</v>
      </c>
      <c r="D271" s="11">
        <v>-2.4803608659187383E-2</v>
      </c>
      <c r="E271" s="11">
        <v>0.38726263446052739</v>
      </c>
      <c r="F271" s="11">
        <v>6.570612623123176E-2</v>
      </c>
      <c r="G271" s="11">
        <v>5.6322633429778897</v>
      </c>
    </row>
    <row r="272" spans="1:7">
      <c r="A272" s="9">
        <v>55</v>
      </c>
      <c r="B272" s="4" t="s">
        <v>179</v>
      </c>
      <c r="C272" s="9">
        <v>2015</v>
      </c>
      <c r="D272" s="11">
        <v>-2.1662054512085589E-2</v>
      </c>
      <c r="E272" s="11">
        <v>6.7374263476780452E-2</v>
      </c>
      <c r="F272" s="11">
        <v>3.4828628525506715E-2</v>
      </c>
      <c r="G272" s="11">
        <v>2.1831825097343414</v>
      </c>
    </row>
    <row r="273" spans="1:7">
      <c r="A273" s="9">
        <v>55</v>
      </c>
      <c r="B273" s="4" t="s">
        <v>179</v>
      </c>
      <c r="C273" s="9">
        <v>2016</v>
      </c>
      <c r="D273" s="11">
        <v>1.2414024340824529E-2</v>
      </c>
      <c r="E273" s="11">
        <v>0.14365029935520865</v>
      </c>
      <c r="F273" s="11">
        <v>-1.3441345283417706E-2</v>
      </c>
      <c r="G273" s="11">
        <v>2.1590317653359712</v>
      </c>
    </row>
    <row r="274" spans="1:7">
      <c r="A274" s="9">
        <v>55</v>
      </c>
      <c r="B274" s="4" t="s">
        <v>179</v>
      </c>
      <c r="C274" s="9">
        <v>2017</v>
      </c>
      <c r="D274" s="11">
        <v>-3.1627901729967281E-2</v>
      </c>
      <c r="E274" s="11">
        <v>0.20641603163176861</v>
      </c>
      <c r="F274" s="11">
        <v>6.7304430500531406E-2</v>
      </c>
      <c r="G274" s="11">
        <v>2.7283793408374666</v>
      </c>
    </row>
    <row r="275" spans="1:7">
      <c r="A275" s="9">
        <v>55</v>
      </c>
      <c r="B275" s="4" t="s">
        <v>179</v>
      </c>
      <c r="C275" s="9">
        <v>2018</v>
      </c>
      <c r="D275" s="11">
        <v>-0.1761235616714602</v>
      </c>
      <c r="E275" s="11">
        <v>0.26179177328209385</v>
      </c>
      <c r="F275" s="11">
        <v>-0.31310373642029765</v>
      </c>
      <c r="G275" s="11">
        <v>3.3026855437203073</v>
      </c>
    </row>
    <row r="276" spans="1:7">
      <c r="A276" s="9">
        <v>55</v>
      </c>
      <c r="B276" s="4" t="s">
        <v>179</v>
      </c>
      <c r="C276" s="9">
        <v>2019</v>
      </c>
      <c r="D276" s="11">
        <v>-0.11326347140234086</v>
      </c>
      <c r="E276" s="11">
        <v>0.31625133608015149</v>
      </c>
      <c r="F276" s="11">
        <v>6.9748514960982347E-2</v>
      </c>
      <c r="G276" s="11">
        <v>8.5303028924312372</v>
      </c>
    </row>
    <row r="277" spans="1:7">
      <c r="A277" s="9">
        <v>56</v>
      </c>
      <c r="B277" s="4" t="s">
        <v>149</v>
      </c>
      <c r="C277" s="9">
        <v>2015</v>
      </c>
      <c r="D277" s="11">
        <v>0.23643348837638778</v>
      </c>
      <c r="E277" s="11">
        <v>0.23799857014833073</v>
      </c>
      <c r="F277" s="11">
        <v>-9.7769105825699781E-2</v>
      </c>
      <c r="G277" s="11">
        <v>-5.3363692808630638</v>
      </c>
    </row>
    <row r="278" spans="1:7">
      <c r="A278" s="9">
        <v>56</v>
      </c>
      <c r="B278" s="4" t="s">
        <v>149</v>
      </c>
      <c r="C278" s="9">
        <v>2016</v>
      </c>
      <c r="D278" s="11">
        <v>0.43156424420075123</v>
      </c>
      <c r="E278" s="11">
        <v>0.17582124024653339</v>
      </c>
      <c r="F278" s="11">
        <v>0.21028420505215184</v>
      </c>
      <c r="G278" s="11">
        <v>-7.678325053496275</v>
      </c>
    </row>
    <row r="279" spans="1:7">
      <c r="A279" s="9">
        <v>56</v>
      </c>
      <c r="B279" s="4" t="s">
        <v>149</v>
      </c>
      <c r="C279" s="9">
        <v>2017</v>
      </c>
      <c r="D279" s="11">
        <v>0.52659519583323067</v>
      </c>
      <c r="E279" s="11">
        <v>0.11951818857238103</v>
      </c>
      <c r="F279" s="11">
        <v>3.8741317860144932E-2</v>
      </c>
      <c r="G279" s="11">
        <v>-14.915083330816163</v>
      </c>
    </row>
    <row r="280" spans="1:7">
      <c r="A280" s="9">
        <v>56</v>
      </c>
      <c r="B280" s="4" t="s">
        <v>149</v>
      </c>
      <c r="C280" s="9">
        <v>2018</v>
      </c>
      <c r="D280" s="11">
        <v>0.42380535141888842</v>
      </c>
      <c r="E280" s="11">
        <v>0.12804978729102429</v>
      </c>
      <c r="F280" s="11">
        <v>7.6666385426381031E-2</v>
      </c>
      <c r="G280" s="11">
        <v>-10.428722219584863</v>
      </c>
    </row>
    <row r="281" spans="1:7">
      <c r="A281" s="9">
        <v>56</v>
      </c>
      <c r="B281" s="4" t="s">
        <v>149</v>
      </c>
      <c r="C281" s="9">
        <v>2019</v>
      </c>
      <c r="D281" s="11">
        <v>0.41621119452950223</v>
      </c>
      <c r="E281" s="11">
        <v>0.12081671980973283</v>
      </c>
      <c r="F281" s="11">
        <v>1.6930614869399726E-2</v>
      </c>
      <c r="G281" s="11">
        <v>-8.7144482772469871</v>
      </c>
    </row>
    <row r="282" spans="1:7">
      <c r="A282" s="9">
        <v>57</v>
      </c>
      <c r="B282" s="4" t="s">
        <v>53</v>
      </c>
      <c r="C282" s="9">
        <v>2015</v>
      </c>
      <c r="D282" s="11">
        <v>2.104227123566841E-3</v>
      </c>
      <c r="E282" s="11">
        <v>6.2067834910043411E-2</v>
      </c>
      <c r="F282" s="11">
        <v>-1.5306356642270329E-2</v>
      </c>
      <c r="G282" s="11">
        <v>1.5394044607587372</v>
      </c>
    </row>
    <row r="283" spans="1:7">
      <c r="A283" s="9">
        <v>57</v>
      </c>
      <c r="B283" s="4" t="s">
        <v>53</v>
      </c>
      <c r="C283" s="9">
        <v>2016</v>
      </c>
      <c r="D283" s="11">
        <v>-1.1488692348786134E-2</v>
      </c>
      <c r="E283" s="11">
        <v>7.8832161724427405E-2</v>
      </c>
      <c r="F283" s="11">
        <v>-0.19559169903017776</v>
      </c>
      <c r="G283" s="11">
        <v>1.2348916901034745</v>
      </c>
    </row>
    <row r="284" spans="1:7">
      <c r="A284" s="9">
        <v>57</v>
      </c>
      <c r="B284" s="4" t="s">
        <v>53</v>
      </c>
      <c r="C284" s="9">
        <v>2017</v>
      </c>
      <c r="D284" s="11">
        <v>-2.6539462623398576E-3</v>
      </c>
      <c r="E284" s="11">
        <v>0.10768687575981424</v>
      </c>
      <c r="F284" s="11">
        <v>9.2148937194656735E-4</v>
      </c>
      <c r="G284" s="11">
        <v>1.2423136643120154</v>
      </c>
    </row>
    <row r="285" spans="1:7">
      <c r="A285" s="9">
        <v>57</v>
      </c>
      <c r="B285" s="4" t="s">
        <v>53</v>
      </c>
      <c r="C285" s="9">
        <v>2018</v>
      </c>
      <c r="D285" s="11">
        <v>-4.4094285467374452E-3</v>
      </c>
      <c r="E285" s="11">
        <v>0.10797109926495888</v>
      </c>
      <c r="F285" s="11">
        <v>-0.12796244575642865</v>
      </c>
      <c r="G285" s="11">
        <v>1.1587154673433118</v>
      </c>
    </row>
    <row r="286" spans="1:7">
      <c r="A286" s="9">
        <v>57</v>
      </c>
      <c r="B286" s="4" t="s">
        <v>53</v>
      </c>
      <c r="C286" s="9">
        <v>2019</v>
      </c>
      <c r="D286" s="11">
        <v>2.462303198567638E-4</v>
      </c>
      <c r="E286" s="11">
        <v>0.10383558490611297</v>
      </c>
      <c r="F286" s="11">
        <v>1.5476598516999042E-2</v>
      </c>
      <c r="G286" s="11">
        <v>1.1313992514924238</v>
      </c>
    </row>
    <row r="287" spans="1:7">
      <c r="A287" s="9">
        <v>58</v>
      </c>
      <c r="B287" s="4" t="s">
        <v>143</v>
      </c>
      <c r="C287" s="9">
        <v>2015</v>
      </c>
      <c r="D287" s="11">
        <v>0.10755982316034463</v>
      </c>
      <c r="E287" s="11">
        <v>0.31370392697520266</v>
      </c>
      <c r="F287" s="11">
        <v>4.5849251696330619E-2</v>
      </c>
      <c r="G287" s="11">
        <v>3.4439324245889673</v>
      </c>
    </row>
    <row r="288" spans="1:7">
      <c r="A288" s="9">
        <v>58</v>
      </c>
      <c r="B288" s="4" t="s">
        <v>143</v>
      </c>
      <c r="C288" s="9">
        <v>2016</v>
      </c>
      <c r="D288" s="11">
        <v>0.10485266414157601</v>
      </c>
      <c r="E288" s="11">
        <v>0.29605302982477294</v>
      </c>
      <c r="F288" s="11">
        <v>0.23829501091935654</v>
      </c>
      <c r="G288" s="11">
        <v>3.7790310566034515</v>
      </c>
    </row>
    <row r="289" spans="1:7">
      <c r="A289" s="9">
        <v>58</v>
      </c>
      <c r="B289" s="4" t="s">
        <v>143</v>
      </c>
      <c r="C289" s="9">
        <v>2017</v>
      </c>
      <c r="D289" s="11">
        <v>0.10689575709797697</v>
      </c>
      <c r="E289" s="11">
        <v>0.2986072695392567</v>
      </c>
      <c r="F289" s="11">
        <v>0.13442613283309388</v>
      </c>
      <c r="G289" s="11">
        <v>3.3572188779393253</v>
      </c>
    </row>
    <row r="290" spans="1:7">
      <c r="A290" s="9">
        <v>58</v>
      </c>
      <c r="B290" s="4" t="s">
        <v>143</v>
      </c>
      <c r="C290" s="9">
        <v>2018</v>
      </c>
      <c r="D290" s="11">
        <v>9.7566192612053376E-2</v>
      </c>
      <c r="E290" s="11">
        <v>0.34148636813582411</v>
      </c>
      <c r="F290" s="11">
        <v>0.15584278075598992</v>
      </c>
      <c r="G290" s="11">
        <v>3.0521044613785819</v>
      </c>
    </row>
    <row r="291" spans="1:7">
      <c r="A291" s="9">
        <v>58</v>
      </c>
      <c r="B291" s="4" t="s">
        <v>143</v>
      </c>
      <c r="C291" s="9">
        <v>2019</v>
      </c>
      <c r="D291" s="11">
        <v>0.10441033072640443</v>
      </c>
      <c r="E291" s="11">
        <v>0.30509131594922972</v>
      </c>
      <c r="F291" s="11">
        <v>4.0145610356761063E-2</v>
      </c>
      <c r="G291" s="11">
        <v>2.7618017318309569</v>
      </c>
    </row>
    <row r="292" spans="1:7">
      <c r="A292" s="9">
        <v>59</v>
      </c>
      <c r="B292" s="4" t="s">
        <v>57</v>
      </c>
      <c r="C292" s="9">
        <v>2015</v>
      </c>
      <c r="D292" s="11">
        <v>-6.1288077986899045E-2</v>
      </c>
      <c r="E292" s="11">
        <v>0.96638937631917965</v>
      </c>
      <c r="F292" s="11">
        <v>-0.11172448073290955</v>
      </c>
      <c r="G292" s="11">
        <v>-2.0209598828824893</v>
      </c>
    </row>
    <row r="293" spans="1:7">
      <c r="A293" s="9">
        <v>59</v>
      </c>
      <c r="B293" s="4" t="s">
        <v>57</v>
      </c>
      <c r="C293" s="9">
        <v>2016</v>
      </c>
      <c r="D293" s="11">
        <v>-9.9416763468151398E-2</v>
      </c>
      <c r="E293" s="11">
        <v>1.145970084396329</v>
      </c>
      <c r="F293" s="11">
        <v>-0.31431906067344556</v>
      </c>
      <c r="G293" s="11">
        <v>-2.6217156806498534</v>
      </c>
    </row>
    <row r="294" spans="1:7">
      <c r="A294" s="9">
        <v>59</v>
      </c>
      <c r="B294" s="4" t="s">
        <v>57</v>
      </c>
      <c r="C294" s="9">
        <v>2017</v>
      </c>
      <c r="D294" s="11">
        <v>-6.2811944943302028E-2</v>
      </c>
      <c r="E294" s="11">
        <v>0.4720607456324013</v>
      </c>
      <c r="F294" s="11">
        <v>0.26501267506549797</v>
      </c>
      <c r="G294" s="11">
        <v>-1.8660561549691188</v>
      </c>
    </row>
    <row r="295" spans="1:7">
      <c r="A295" s="9">
        <v>59</v>
      </c>
      <c r="B295" s="4" t="s">
        <v>57</v>
      </c>
      <c r="C295" s="9">
        <v>2018</v>
      </c>
      <c r="D295" s="11">
        <v>-4.3328074520953469E-2</v>
      </c>
      <c r="E295" s="11">
        <v>0.46295493550748484</v>
      </c>
      <c r="F295" s="11">
        <v>0.4188218973423547</v>
      </c>
      <c r="G295" s="11">
        <v>-2.1599524682054492</v>
      </c>
    </row>
    <row r="296" spans="1:7">
      <c r="A296" s="9">
        <v>59</v>
      </c>
      <c r="B296" s="4" t="s">
        <v>57</v>
      </c>
      <c r="C296" s="9">
        <v>2019</v>
      </c>
      <c r="D296" s="11">
        <v>-6.3057425770315687E-2</v>
      </c>
      <c r="E296" s="11">
        <v>0.45328041705702232</v>
      </c>
      <c r="F296" s="11">
        <v>-0.20654169449603593</v>
      </c>
      <c r="G296" s="11">
        <v>-2.0105221873415395</v>
      </c>
    </row>
    <row r="297" spans="1:7">
      <c r="A297" s="9">
        <v>60</v>
      </c>
      <c r="B297" s="4" t="s">
        <v>197</v>
      </c>
      <c r="C297" s="9">
        <v>2015</v>
      </c>
      <c r="D297" s="11">
        <v>-5.2853195587499742E-2</v>
      </c>
      <c r="E297" s="11">
        <v>0.42873119865044634</v>
      </c>
      <c r="F297" s="11">
        <v>-0.15684188020631645</v>
      </c>
      <c r="G297" s="11">
        <v>20.421748654319781</v>
      </c>
    </row>
    <row r="298" spans="1:7">
      <c r="A298" s="9">
        <v>60</v>
      </c>
      <c r="B298" s="4" t="s">
        <v>197</v>
      </c>
      <c r="C298" s="9">
        <v>2016</v>
      </c>
      <c r="D298" s="11">
        <v>2.1052565254985233E-2</v>
      </c>
      <c r="E298" s="11">
        <v>0.39968772884185916</v>
      </c>
      <c r="F298" s="11">
        <v>-4.1490647186375101E-2</v>
      </c>
      <c r="G298" s="11">
        <v>10.316272886086852</v>
      </c>
    </row>
    <row r="299" spans="1:7">
      <c r="A299" s="9">
        <v>60</v>
      </c>
      <c r="B299" s="4" t="s">
        <v>197</v>
      </c>
      <c r="C299" s="9">
        <v>2017</v>
      </c>
      <c r="D299" s="11">
        <v>1.0776565132849848E-2</v>
      </c>
      <c r="E299" s="11">
        <v>0.42775757348946469</v>
      </c>
      <c r="F299" s="11">
        <v>0.15287870028226336</v>
      </c>
      <c r="G299" s="11">
        <v>10.381399005733083</v>
      </c>
    </row>
    <row r="300" spans="1:7">
      <c r="A300" s="9">
        <v>60</v>
      </c>
      <c r="B300" s="4" t="s">
        <v>197</v>
      </c>
      <c r="C300" s="9">
        <v>2018</v>
      </c>
      <c r="D300" s="11">
        <v>-1.0402564357417588E-2</v>
      </c>
      <c r="E300" s="11">
        <v>0.46400776693478918</v>
      </c>
      <c r="F300" s="11">
        <v>7.4722840871970966E-2</v>
      </c>
      <c r="G300" s="11">
        <v>15.92071464715346</v>
      </c>
    </row>
    <row r="301" spans="1:7">
      <c r="A301" s="9">
        <v>60</v>
      </c>
      <c r="B301" s="4" t="s">
        <v>197</v>
      </c>
      <c r="C301" s="9">
        <v>2019</v>
      </c>
      <c r="D301" s="11">
        <v>1.7672121407161453E-2</v>
      </c>
      <c r="E301" s="11">
        <v>0.49073293236550031</v>
      </c>
      <c r="F301" s="11">
        <v>-3.0678820893650124E-4</v>
      </c>
      <c r="G301" s="11">
        <v>11.445156441182839</v>
      </c>
    </row>
    <row r="302" spans="1:7">
      <c r="A302" s="9">
        <v>61</v>
      </c>
      <c r="B302" s="4" t="s">
        <v>183</v>
      </c>
      <c r="C302" s="9">
        <v>2015</v>
      </c>
      <c r="D302" s="11">
        <v>2.1196163909007061E-2</v>
      </c>
      <c r="E302" s="11">
        <v>0.31837957919436299</v>
      </c>
      <c r="F302" s="11">
        <v>0.23645210117856641</v>
      </c>
      <c r="G302" s="11">
        <v>1.8665580734623752</v>
      </c>
    </row>
    <row r="303" spans="1:7">
      <c r="A303" s="9">
        <v>61</v>
      </c>
      <c r="B303" s="4" t="s">
        <v>183</v>
      </c>
      <c r="C303" s="9">
        <v>2016</v>
      </c>
      <c r="D303" s="11">
        <v>2.8066160726242111E-2</v>
      </c>
      <c r="E303" s="11">
        <v>0.39601927637698925</v>
      </c>
      <c r="F303" s="11">
        <v>0.15201321052943415</v>
      </c>
      <c r="G303" s="11">
        <v>1.6991080992704681</v>
      </c>
    </row>
    <row r="304" spans="1:7">
      <c r="A304" s="9">
        <v>61</v>
      </c>
      <c r="B304" s="4" t="s">
        <v>183</v>
      </c>
      <c r="C304" s="9">
        <v>2017</v>
      </c>
      <c r="D304" s="11">
        <v>1.6306875148320934E-2</v>
      </c>
      <c r="E304" s="11">
        <v>0.41853748247217704</v>
      </c>
      <c r="F304" s="11">
        <v>0.13925971936865911</v>
      </c>
      <c r="G304" s="11">
        <v>1.600827746439617</v>
      </c>
    </row>
    <row r="305" spans="1:7">
      <c r="A305" s="9">
        <v>61</v>
      </c>
      <c r="B305" s="4" t="s">
        <v>183</v>
      </c>
      <c r="C305" s="9">
        <v>2018</v>
      </c>
      <c r="D305" s="11">
        <v>3.1592689713467466E-2</v>
      </c>
      <c r="E305" s="11">
        <v>0.4438679913633074</v>
      </c>
      <c r="F305" s="11">
        <v>0.11288777639064998</v>
      </c>
      <c r="G305" s="11">
        <v>1.604040074315928</v>
      </c>
    </row>
    <row r="306" spans="1:7">
      <c r="A306" s="9">
        <v>61</v>
      </c>
      <c r="B306" s="4" t="s">
        <v>183</v>
      </c>
      <c r="C306" s="9">
        <v>2019</v>
      </c>
      <c r="D306" s="11">
        <v>3.0740289946784443E-2</v>
      </c>
      <c r="E306" s="11">
        <v>0.47261982006152181</v>
      </c>
      <c r="F306" s="11">
        <v>8.7798844240206175E-2</v>
      </c>
      <c r="G306" s="11">
        <v>1.4870010716708693</v>
      </c>
    </row>
    <row r="307" spans="1:7">
      <c r="A307" s="9">
        <v>62</v>
      </c>
      <c r="B307" s="4" t="s">
        <v>171</v>
      </c>
      <c r="C307" s="9">
        <v>2015</v>
      </c>
      <c r="D307" s="11">
        <v>2.4720526784164951E-2</v>
      </c>
      <c r="E307" s="11">
        <v>0.40557603339652665</v>
      </c>
      <c r="F307" s="11">
        <v>7.169926009965388E-3</v>
      </c>
      <c r="G307" s="11">
        <v>4.2062625642074796</v>
      </c>
    </row>
    <row r="308" spans="1:7">
      <c r="A308" s="9">
        <v>62</v>
      </c>
      <c r="B308" s="4" t="s">
        <v>171</v>
      </c>
      <c r="C308" s="9">
        <v>2016</v>
      </c>
      <c r="D308" s="11">
        <v>2.1537999886799299E-2</v>
      </c>
      <c r="E308" s="11">
        <v>0.41751504758534591</v>
      </c>
      <c r="F308" s="11">
        <v>9.1806174947634319E-3</v>
      </c>
      <c r="G308" s="11">
        <v>7.0295535961556315</v>
      </c>
    </row>
    <row r="309" spans="1:7">
      <c r="A309" s="9">
        <v>62</v>
      </c>
      <c r="B309" s="4" t="s">
        <v>171</v>
      </c>
      <c r="C309" s="9">
        <v>2017</v>
      </c>
      <c r="D309" s="11">
        <v>2.792221548086873E-2</v>
      </c>
      <c r="E309" s="11">
        <v>0.36895957632073706</v>
      </c>
      <c r="F309" s="11">
        <v>5.8569102230225739E-2</v>
      </c>
      <c r="G309" s="11">
        <v>4.5639273154138857</v>
      </c>
    </row>
    <row r="310" spans="1:7">
      <c r="A310" s="9">
        <v>62</v>
      </c>
      <c r="B310" s="4" t="s">
        <v>171</v>
      </c>
      <c r="C310" s="9">
        <v>2018</v>
      </c>
      <c r="D310" s="11">
        <v>1.8442737004403322E-2</v>
      </c>
      <c r="E310" s="11">
        <v>0.35137750988957422</v>
      </c>
      <c r="F310" s="11">
        <v>3.8792810402530749E-2</v>
      </c>
      <c r="G310" s="11">
        <v>7.9574672651139995</v>
      </c>
    </row>
    <row r="311" spans="1:7">
      <c r="A311" s="9">
        <v>62</v>
      </c>
      <c r="B311" s="4" t="s">
        <v>171</v>
      </c>
      <c r="C311" s="9">
        <v>2019</v>
      </c>
      <c r="D311" s="11">
        <v>6.6400721423317466E-3</v>
      </c>
      <c r="E311" s="11">
        <v>0.41164320283509481</v>
      </c>
      <c r="F311" s="11">
        <v>-7.5829830543628117E-3</v>
      </c>
      <c r="G311" s="11">
        <v>-4.1520087613994603</v>
      </c>
    </row>
    <row r="312" spans="1:7">
      <c r="A312" s="9">
        <v>63</v>
      </c>
      <c r="B312" s="4" t="s">
        <v>189</v>
      </c>
      <c r="C312" s="9">
        <v>2015</v>
      </c>
      <c r="D312" s="11">
        <v>-7.6503383948966316E-2</v>
      </c>
      <c r="E312" s="11">
        <v>0.57738109657233749</v>
      </c>
      <c r="F312" s="11">
        <v>-0.21672618050450951</v>
      </c>
      <c r="G312" s="11">
        <v>-0.40691455463683129</v>
      </c>
    </row>
    <row r="313" spans="1:7">
      <c r="A313" s="9">
        <v>63</v>
      </c>
      <c r="B313" s="4" t="s">
        <v>189</v>
      </c>
      <c r="C313" s="9">
        <v>2016</v>
      </c>
      <c r="D313" s="11">
        <v>-5.1344986569732007E-2</v>
      </c>
      <c r="E313" s="11">
        <v>0.58111663826946303</v>
      </c>
      <c r="F313" s="11">
        <v>-7.5823040794142385E-2</v>
      </c>
      <c r="G313" s="11">
        <v>-0.36387306635712702</v>
      </c>
    </row>
    <row r="314" spans="1:7">
      <c r="A314" s="9">
        <v>63</v>
      </c>
      <c r="B314" s="4" t="s">
        <v>189</v>
      </c>
      <c r="C314" s="9">
        <v>2017</v>
      </c>
      <c r="D314" s="11">
        <v>-1.9037966383459885E-2</v>
      </c>
      <c r="E314" s="11">
        <v>0.60791960994780947</v>
      </c>
      <c r="F314" s="11">
        <v>0.10901024267680211</v>
      </c>
      <c r="G314" s="11">
        <v>-0.40477202276775337</v>
      </c>
    </row>
    <row r="315" spans="1:7">
      <c r="A315" s="9">
        <v>63</v>
      </c>
      <c r="B315" s="4" t="s">
        <v>189</v>
      </c>
      <c r="C315" s="9">
        <v>2018</v>
      </c>
      <c r="D315" s="11">
        <v>5.3861198876298172E-2</v>
      </c>
      <c r="E315" s="11">
        <v>0.60957278122380243</v>
      </c>
      <c r="F315" s="11">
        <v>0.19863032393990665</v>
      </c>
      <c r="G315" s="11">
        <v>-0.49589058306941286</v>
      </c>
    </row>
    <row r="316" spans="1:7">
      <c r="A316" s="9">
        <v>63</v>
      </c>
      <c r="B316" s="4" t="s">
        <v>189</v>
      </c>
      <c r="C316" s="9">
        <v>2019</v>
      </c>
      <c r="D316" s="11">
        <v>-4.9224662686732125E-2</v>
      </c>
      <c r="E316" s="11">
        <v>0.61069225451609577</v>
      </c>
      <c r="F316" s="11">
        <v>-0.16413259562693192</v>
      </c>
      <c r="G316" s="11">
        <v>-0.40984927274240646</v>
      </c>
    </row>
    <row r="317" spans="1:7">
      <c r="A317" s="9">
        <v>64</v>
      </c>
      <c r="B317" s="4" t="s">
        <v>125</v>
      </c>
      <c r="C317" s="9">
        <v>2015</v>
      </c>
      <c r="D317" s="11">
        <v>9.2154751660395995E-3</v>
      </c>
      <c r="E317" s="11">
        <v>0.56091657446802456</v>
      </c>
      <c r="F317" s="11">
        <v>-6.275479679445993E-2</v>
      </c>
      <c r="G317" s="11">
        <v>8.336249367142992</v>
      </c>
    </row>
    <row r="318" spans="1:7">
      <c r="A318" s="9">
        <v>64</v>
      </c>
      <c r="B318" s="4" t="s">
        <v>125</v>
      </c>
      <c r="C318" s="9">
        <v>2016</v>
      </c>
      <c r="D318" s="11">
        <v>8.9016969532677275E-3</v>
      </c>
      <c r="E318" s="11">
        <v>0.53300824115189382</v>
      </c>
      <c r="F318" s="11">
        <v>9.9426318112263462E-2</v>
      </c>
      <c r="G318" s="11">
        <v>9.9975605373468959</v>
      </c>
    </row>
    <row r="319" spans="1:7">
      <c r="A319" s="9">
        <v>64</v>
      </c>
      <c r="B319" s="4" t="s">
        <v>125</v>
      </c>
      <c r="C319" s="9">
        <v>2017</v>
      </c>
      <c r="D319" s="11">
        <v>9.1435604553211074E-3</v>
      </c>
      <c r="E319" s="11">
        <v>0.43027328726508846</v>
      </c>
      <c r="F319" s="11">
        <v>0.31019820802749004</v>
      </c>
      <c r="G319" s="11">
        <v>9.7233870242058842</v>
      </c>
    </row>
    <row r="320" spans="1:7">
      <c r="A320" s="9">
        <v>64</v>
      </c>
      <c r="B320" s="4" t="s">
        <v>125</v>
      </c>
      <c r="C320" s="9">
        <v>2018</v>
      </c>
      <c r="D320" s="11">
        <v>7.6197732862141052E-3</v>
      </c>
      <c r="E320" s="11">
        <v>0.39694094216263925</v>
      </c>
      <c r="F320" s="11">
        <v>0.31706208055999807</v>
      </c>
      <c r="G320" s="11">
        <v>9.709885519815991</v>
      </c>
    </row>
    <row r="321" spans="1:7">
      <c r="A321" s="9">
        <v>64</v>
      </c>
      <c r="B321" s="4" t="s">
        <v>125</v>
      </c>
      <c r="C321" s="9">
        <v>2019</v>
      </c>
      <c r="D321" s="11">
        <v>1.1429121346010049E-2</v>
      </c>
      <c r="E321" s="11">
        <v>0.56178333295977156</v>
      </c>
      <c r="F321" s="11">
        <v>2.061584055476515E-2</v>
      </c>
      <c r="G321" s="11">
        <v>7.9552400487396797</v>
      </c>
    </row>
    <row r="322" spans="1:7">
      <c r="A322" s="9">
        <v>65</v>
      </c>
      <c r="B322" s="4" t="s">
        <v>207</v>
      </c>
      <c r="C322" s="9">
        <v>2015</v>
      </c>
      <c r="D322" s="11">
        <v>-0.12935165430348367</v>
      </c>
      <c r="E322" s="11">
        <v>1.0471092568084148</v>
      </c>
      <c r="F322" s="11">
        <v>0.1604530186844372</v>
      </c>
      <c r="G322" s="11">
        <v>4.0541197674990395</v>
      </c>
    </row>
    <row r="323" spans="1:7">
      <c r="A323" s="9">
        <v>65</v>
      </c>
      <c r="B323" s="4" t="s">
        <v>207</v>
      </c>
      <c r="C323" s="9">
        <v>2016</v>
      </c>
      <c r="D323" s="11">
        <v>-0.15483779072790524</v>
      </c>
      <c r="E323" s="11">
        <v>0.12240398300227012</v>
      </c>
      <c r="F323" s="11">
        <v>0.14360525476856978</v>
      </c>
      <c r="G323" s="11">
        <v>3.7831784978676772</v>
      </c>
    </row>
    <row r="324" spans="1:7">
      <c r="A324" s="9">
        <v>65</v>
      </c>
      <c r="B324" s="4" t="s">
        <v>207</v>
      </c>
      <c r="C324" s="9">
        <v>2017</v>
      </c>
      <c r="D324" s="11">
        <v>-3.4086671998544281E-2</v>
      </c>
      <c r="E324" s="11">
        <v>0.23805613749394505</v>
      </c>
      <c r="F324" s="11">
        <v>5.3559168829457833E-2</v>
      </c>
      <c r="G324" s="11">
        <v>4.6925739473300077</v>
      </c>
    </row>
    <row r="325" spans="1:7">
      <c r="A325" s="9">
        <v>65</v>
      </c>
      <c r="B325" s="4" t="s">
        <v>207</v>
      </c>
      <c r="C325" s="9">
        <v>2018</v>
      </c>
      <c r="D325" s="11">
        <v>-4.0892461650867823E-2</v>
      </c>
      <c r="E325" s="11">
        <v>0.26033830758261184</v>
      </c>
      <c r="F325" s="11">
        <v>8.2146071368013565E-2</v>
      </c>
      <c r="G325" s="11">
        <v>6.1654446704547041</v>
      </c>
    </row>
    <row r="326" spans="1:7">
      <c r="A326" s="9">
        <v>65</v>
      </c>
      <c r="B326" s="4" t="s">
        <v>207</v>
      </c>
      <c r="C326" s="9">
        <v>2019</v>
      </c>
      <c r="D326" s="11">
        <v>2.9771186209574941E-3</v>
      </c>
      <c r="E326" s="11">
        <v>0.26775651896300562</v>
      </c>
      <c r="F326" s="11">
        <v>-4.96443948034615E-2</v>
      </c>
      <c r="G326" s="11">
        <v>3.7780502316037099</v>
      </c>
    </row>
    <row r="327" spans="1:7">
      <c r="A327" s="9">
        <v>66</v>
      </c>
      <c r="B327" s="4" t="s">
        <v>75</v>
      </c>
      <c r="C327" s="9">
        <v>2015</v>
      </c>
      <c r="D327" s="11">
        <v>9.9965395510666855E-2</v>
      </c>
      <c r="E327" s="11">
        <v>0.36743761142330761</v>
      </c>
      <c r="F327" s="11">
        <v>0.156488129499437</v>
      </c>
      <c r="G327" s="11">
        <v>5.2137489780394164</v>
      </c>
    </row>
    <row r="328" spans="1:7">
      <c r="A328" s="9">
        <v>66</v>
      </c>
      <c r="B328" s="4" t="s">
        <v>75</v>
      </c>
      <c r="C328" s="9">
        <v>2016</v>
      </c>
      <c r="D328" s="11">
        <v>9.5888851996660668E-2</v>
      </c>
      <c r="E328" s="11">
        <v>0.34113369767451468</v>
      </c>
      <c r="F328" s="11">
        <v>0.15976962448337509</v>
      </c>
      <c r="G328" s="11">
        <v>4.0099711945353089</v>
      </c>
    </row>
    <row r="329" spans="1:7">
      <c r="A329" s="9">
        <v>66</v>
      </c>
      <c r="B329" s="4" t="s">
        <v>75</v>
      </c>
      <c r="C329" s="9">
        <v>2017</v>
      </c>
      <c r="D329" s="11">
        <v>3.201646556158045E-2</v>
      </c>
      <c r="E329" s="11">
        <v>0.24497593741623974</v>
      </c>
      <c r="F329" s="11">
        <v>-1.2221157929039075E-2</v>
      </c>
      <c r="G329" s="11">
        <v>1.9269612448890969</v>
      </c>
    </row>
    <row r="330" spans="1:7">
      <c r="A330" s="9">
        <v>66</v>
      </c>
      <c r="B330" s="4" t="s">
        <v>75</v>
      </c>
      <c r="C330" s="9">
        <v>2018</v>
      </c>
      <c r="D330" s="11">
        <v>3.9302423725569559E-2</v>
      </c>
      <c r="E330" s="11">
        <v>0.17003937580066555</v>
      </c>
      <c r="F330" s="11">
        <v>0.11057191291023596</v>
      </c>
      <c r="G330" s="11">
        <v>2.0477958447355413</v>
      </c>
    </row>
    <row r="331" spans="1:7">
      <c r="A331" s="9">
        <v>66</v>
      </c>
      <c r="B331" s="4" t="s">
        <v>75</v>
      </c>
      <c r="C331" s="9">
        <v>2019</v>
      </c>
      <c r="D331" s="11">
        <v>6.4288056614924857E-2</v>
      </c>
      <c r="E331" s="11">
        <v>0.16182782990081257</v>
      </c>
      <c r="F331" s="11">
        <v>0.20620531414355475</v>
      </c>
      <c r="G331" s="11">
        <v>4.348066521022135</v>
      </c>
    </row>
    <row r="332" spans="1:7">
      <c r="A332" s="9">
        <v>67</v>
      </c>
      <c r="B332" s="4" t="s">
        <v>81</v>
      </c>
      <c r="C332" s="9">
        <v>2015</v>
      </c>
      <c r="D332" s="11">
        <v>8.961423617266033E-2</v>
      </c>
      <c r="E332" s="11">
        <v>0.25378643789504124</v>
      </c>
      <c r="F332" s="11">
        <v>-4.5955834727723369E-2</v>
      </c>
      <c r="G332" s="11">
        <v>6.2890886978940337</v>
      </c>
    </row>
    <row r="333" spans="1:7">
      <c r="A333" s="9">
        <v>67</v>
      </c>
      <c r="B333" s="4" t="s">
        <v>81</v>
      </c>
      <c r="C333" s="9">
        <v>2016</v>
      </c>
      <c r="D333" s="11">
        <v>0.13898006657991077</v>
      </c>
      <c r="E333" s="11">
        <v>0.2449044015886559</v>
      </c>
      <c r="F333" s="11">
        <v>5.9312705827098001E-2</v>
      </c>
      <c r="G333" s="11">
        <v>4.5418682016369551</v>
      </c>
    </row>
    <row r="334" spans="1:7">
      <c r="A334" s="9">
        <v>67</v>
      </c>
      <c r="B334" s="4" t="s">
        <v>81</v>
      </c>
      <c r="C334" s="9">
        <v>2017</v>
      </c>
      <c r="D334" s="11">
        <v>6.7090154604598093E-2</v>
      </c>
      <c r="E334" s="11">
        <v>0.14988275093109651</v>
      </c>
      <c r="F334" s="11">
        <v>0.18643723519527522</v>
      </c>
      <c r="G334" s="11">
        <v>4.8016017055681122</v>
      </c>
    </row>
    <row r="335" spans="1:7">
      <c r="A335" s="9">
        <v>67</v>
      </c>
      <c r="B335" s="4" t="s">
        <v>81</v>
      </c>
      <c r="C335" s="9">
        <v>2018</v>
      </c>
      <c r="D335" s="11">
        <v>6.3196076691973121E-2</v>
      </c>
      <c r="E335" s="11">
        <v>0.10808228277186606</v>
      </c>
      <c r="F335" s="11">
        <v>0.162097196967908</v>
      </c>
      <c r="G335" s="11">
        <v>4.6935422559688948</v>
      </c>
    </row>
    <row r="336" spans="1:7">
      <c r="A336" s="9">
        <v>67</v>
      </c>
      <c r="B336" s="4" t="s">
        <v>81</v>
      </c>
      <c r="C336" s="9">
        <v>2019</v>
      </c>
      <c r="D336" s="11">
        <v>7.1632094228162843E-2</v>
      </c>
      <c r="E336" s="11">
        <v>0.13642037477673422</v>
      </c>
      <c r="F336" s="11">
        <v>0.10482006887438319</v>
      </c>
      <c r="G336" s="11">
        <v>4.2845888410478272</v>
      </c>
    </row>
    <row r="337" spans="1:7">
      <c r="A337" s="9">
        <v>68</v>
      </c>
      <c r="B337" s="4" t="s">
        <v>39</v>
      </c>
      <c r="C337" s="9">
        <v>2015</v>
      </c>
      <c r="D337" s="11">
        <v>0.11850907533651731</v>
      </c>
      <c r="E337" s="11">
        <v>0.10487480530785105</v>
      </c>
      <c r="F337" s="11">
        <v>-1.446253584647254E-3</v>
      </c>
      <c r="G337" s="11">
        <v>6.8404385557837362</v>
      </c>
    </row>
    <row r="338" spans="1:7">
      <c r="A338" s="9">
        <v>68</v>
      </c>
      <c r="B338" s="4" t="s">
        <v>39</v>
      </c>
      <c r="C338" s="9">
        <v>2016</v>
      </c>
      <c r="D338" s="11">
        <v>0.10223633825134093</v>
      </c>
      <c r="E338" s="11">
        <v>0.141551308102014</v>
      </c>
      <c r="F338" s="11">
        <v>-3.01951546365277E-2</v>
      </c>
      <c r="G338" s="11">
        <v>11.764338598590042</v>
      </c>
    </row>
    <row r="339" spans="1:7">
      <c r="A339" s="9">
        <v>68</v>
      </c>
      <c r="B339" s="4" t="s">
        <v>39</v>
      </c>
      <c r="C339" s="9">
        <v>2017</v>
      </c>
      <c r="D339" s="11">
        <v>4.1132978212167083E-2</v>
      </c>
      <c r="E339" s="11">
        <v>0.20462779115197105</v>
      </c>
      <c r="F339" s="11">
        <v>6.4258813809360563E-2</v>
      </c>
      <c r="G339" s="11">
        <v>5.5646901642217683</v>
      </c>
    </row>
    <row r="340" spans="1:7">
      <c r="A340" s="9">
        <v>68</v>
      </c>
      <c r="B340" s="4" t="s">
        <v>39</v>
      </c>
      <c r="C340" s="9">
        <v>2018</v>
      </c>
      <c r="D340" s="11">
        <v>6.0631799846545327E-2</v>
      </c>
      <c r="E340" s="11">
        <v>0.18908495838636385</v>
      </c>
      <c r="F340" s="11">
        <v>0.10332907096796862</v>
      </c>
      <c r="G340" s="11">
        <v>3.8790077236867724</v>
      </c>
    </row>
    <row r="341" spans="1:7">
      <c r="A341" s="9">
        <v>68</v>
      </c>
      <c r="B341" s="4" t="s">
        <v>39</v>
      </c>
      <c r="C341" s="9">
        <v>2019</v>
      </c>
      <c r="D341" s="11">
        <v>2.9974174730789477E-2</v>
      </c>
      <c r="E341" s="11">
        <v>0.35137171023311115</v>
      </c>
      <c r="F341" s="11">
        <v>0.31545233376614501</v>
      </c>
      <c r="G341" s="11">
        <v>9.1366140916589362</v>
      </c>
    </row>
    <row r="342" spans="1:7">
      <c r="A342" s="9">
        <v>69</v>
      </c>
      <c r="B342" s="4" t="s">
        <v>59</v>
      </c>
      <c r="C342" s="9">
        <v>2015</v>
      </c>
      <c r="D342" s="11">
        <v>0.19261585433532019</v>
      </c>
      <c r="E342" s="11">
        <v>0.14128412134078952</v>
      </c>
      <c r="F342" s="11">
        <v>6.4592907457950183E-2</v>
      </c>
      <c r="G342" s="11">
        <v>3.517523000632047</v>
      </c>
    </row>
    <row r="343" spans="1:7">
      <c r="A343" s="9">
        <v>69</v>
      </c>
      <c r="B343" s="4" t="s">
        <v>59</v>
      </c>
      <c r="C343" s="9">
        <v>2016</v>
      </c>
      <c r="D343" s="11">
        <v>0.2008590623510737</v>
      </c>
      <c r="E343" s="11">
        <v>6.9699828546202713E-2</v>
      </c>
      <c r="F343" s="11">
        <v>2.74541312740085E-2</v>
      </c>
      <c r="G343" s="11">
        <v>3.0445720731097703</v>
      </c>
    </row>
    <row r="344" spans="1:7">
      <c r="A344" s="9">
        <v>69</v>
      </c>
      <c r="B344" s="4" t="s">
        <v>59</v>
      </c>
      <c r="C344" s="9">
        <v>2017</v>
      </c>
      <c r="D344" s="11">
        <v>0.20440454730089438</v>
      </c>
      <c r="E344" s="11">
        <v>4.3353752964131305E-2</v>
      </c>
      <c r="F344" s="11">
        <v>0.15975970918968074</v>
      </c>
      <c r="G344" s="11">
        <v>2.9038190914574269</v>
      </c>
    </row>
    <row r="345" spans="1:7">
      <c r="A345" s="9">
        <v>69</v>
      </c>
      <c r="B345" s="4" t="s">
        <v>59</v>
      </c>
      <c r="C345" s="9">
        <v>2018</v>
      </c>
      <c r="D345" s="11">
        <v>0.19880888466228033</v>
      </c>
      <c r="E345" s="11">
        <v>3.2050874501824443E-2</v>
      </c>
      <c r="F345" s="11">
        <v>0.17766325467673058</v>
      </c>
      <c r="G345" s="11">
        <v>2.8427040541905138</v>
      </c>
    </row>
    <row r="346" spans="1:7">
      <c r="A346" s="9">
        <v>69</v>
      </c>
      <c r="B346" s="4" t="s">
        <v>59</v>
      </c>
      <c r="C346" s="9">
        <v>2019</v>
      </c>
      <c r="D346" s="11">
        <v>0.18587882309027731</v>
      </c>
      <c r="E346" s="11">
        <v>2.6102508084580471E-2</v>
      </c>
      <c r="F346" s="11">
        <v>6.2487707896090989E-4</v>
      </c>
      <c r="G346" s="11">
        <v>2.3467507566330732</v>
      </c>
    </row>
    <row r="347" spans="1:7">
      <c r="A347" s="9">
        <v>70</v>
      </c>
      <c r="B347" s="4" t="s">
        <v>161</v>
      </c>
      <c r="C347" s="9">
        <v>2015</v>
      </c>
      <c r="D347" s="11">
        <v>7.1055460251656211E-2</v>
      </c>
      <c r="E347" s="11">
        <v>0.57654463600814165</v>
      </c>
      <c r="F347" s="11">
        <v>0.12147192157653758</v>
      </c>
      <c r="G347" s="11">
        <v>2.4298294970492349</v>
      </c>
    </row>
    <row r="348" spans="1:7">
      <c r="A348" s="9">
        <v>70</v>
      </c>
      <c r="B348" s="4" t="s">
        <v>161</v>
      </c>
      <c r="C348" s="9">
        <v>2016</v>
      </c>
      <c r="D348" s="11">
        <v>6.2676927107197411E-2</v>
      </c>
      <c r="E348" s="11">
        <v>0.59996417453071305</v>
      </c>
      <c r="F348" s="11">
        <v>9.316148918198626E-2</v>
      </c>
      <c r="G348" s="11">
        <v>2.6716964411283963</v>
      </c>
    </row>
    <row r="349" spans="1:7">
      <c r="A349" s="9">
        <v>70</v>
      </c>
      <c r="B349" s="4" t="s">
        <v>161</v>
      </c>
      <c r="C349" s="9">
        <v>2017</v>
      </c>
      <c r="D349" s="11">
        <v>5.7033501066951917E-2</v>
      </c>
      <c r="E349" s="11">
        <v>0.54837943164356096</v>
      </c>
      <c r="F349" s="11">
        <v>0.11679034041145307</v>
      </c>
      <c r="G349" s="11">
        <v>1.6161098811349996</v>
      </c>
    </row>
    <row r="350" spans="1:7">
      <c r="A350" s="9">
        <v>70</v>
      </c>
      <c r="B350" s="4" t="s">
        <v>161</v>
      </c>
      <c r="C350" s="9">
        <v>2018</v>
      </c>
      <c r="D350" s="11">
        <v>6.1978866384416013E-2</v>
      </c>
      <c r="E350" s="11">
        <v>0.52841737131598387</v>
      </c>
      <c r="F350" s="11">
        <v>0.36161939619592071</v>
      </c>
      <c r="G350" s="11">
        <v>2.166250925712502</v>
      </c>
    </row>
    <row r="351" spans="1:7">
      <c r="A351" s="9">
        <v>70</v>
      </c>
      <c r="B351" s="4" t="s">
        <v>161</v>
      </c>
      <c r="C351" s="9">
        <v>2019</v>
      </c>
      <c r="D351" s="11">
        <v>5.6214492711745057E-2</v>
      </c>
      <c r="E351" s="11">
        <v>0.54842938405572839</v>
      </c>
      <c r="F351" s="11">
        <v>0.14303335993125271</v>
      </c>
      <c r="G351" s="11">
        <v>1.6593674958549869</v>
      </c>
    </row>
    <row r="352" spans="1:7">
      <c r="A352" s="9">
        <v>71</v>
      </c>
      <c r="B352" s="4" t="s">
        <v>123</v>
      </c>
      <c r="C352" s="9">
        <v>2015</v>
      </c>
      <c r="D352" s="11">
        <v>2.7008375763613764E-2</v>
      </c>
      <c r="E352" s="11">
        <v>0.30109379766164546</v>
      </c>
      <c r="F352" s="11">
        <v>0.12422674600359104</v>
      </c>
      <c r="G352" s="11">
        <v>2.2395299926563079</v>
      </c>
    </row>
    <row r="353" spans="1:7">
      <c r="A353" s="9">
        <v>71</v>
      </c>
      <c r="B353" s="4" t="s">
        <v>123</v>
      </c>
      <c r="C353" s="9">
        <v>2016</v>
      </c>
      <c r="D353" s="11">
        <v>1.541665735692283E-2</v>
      </c>
      <c r="E353" s="11">
        <v>0.35908506716174854</v>
      </c>
      <c r="F353" s="11">
        <v>-5.8380762812740218E-2</v>
      </c>
      <c r="G353" s="11">
        <v>2.4392618878274663</v>
      </c>
    </row>
    <row r="354" spans="1:7">
      <c r="A354" s="9">
        <v>71</v>
      </c>
      <c r="B354" s="4" t="s">
        <v>123</v>
      </c>
      <c r="C354" s="9">
        <v>2017</v>
      </c>
      <c r="D354" s="11">
        <v>2.711482969312181E-2</v>
      </c>
      <c r="E354" s="11">
        <v>0.27593436725481346</v>
      </c>
      <c r="F354" s="11">
        <v>4.1838965993242147E-2</v>
      </c>
      <c r="G354" s="11">
        <v>2.3247729840419051</v>
      </c>
    </row>
    <row r="355" spans="1:7">
      <c r="A355" s="9">
        <v>71</v>
      </c>
      <c r="B355" s="4" t="s">
        <v>123</v>
      </c>
      <c r="C355" s="9">
        <v>2018</v>
      </c>
      <c r="D355" s="11">
        <v>5.6401248679670161E-2</v>
      </c>
      <c r="E355" s="11">
        <v>0.22056896637771534</v>
      </c>
      <c r="F355" s="11">
        <v>0.15246011479318772</v>
      </c>
      <c r="G355" s="11">
        <v>2.2636208204600217</v>
      </c>
    </row>
    <row r="356" spans="1:7">
      <c r="A356" s="9">
        <v>71</v>
      </c>
      <c r="B356" s="4" t="s">
        <v>123</v>
      </c>
      <c r="C356" s="9">
        <v>2019</v>
      </c>
      <c r="D356" s="11">
        <v>5.4962209732368976E-2</v>
      </c>
      <c r="E356" s="11">
        <v>0.23017167348044798</v>
      </c>
      <c r="F356" s="11">
        <v>0.13890075081251146</v>
      </c>
      <c r="G356" s="11">
        <v>2.140612577559073</v>
      </c>
    </row>
    <row r="357" spans="1:7">
      <c r="A357" s="9">
        <v>72</v>
      </c>
      <c r="B357" s="4" t="s">
        <v>195</v>
      </c>
      <c r="C357" s="9">
        <v>2015</v>
      </c>
      <c r="D357" s="11">
        <v>-1.4491112277172837E-2</v>
      </c>
      <c r="E357" s="11">
        <v>0.40093269403352355</v>
      </c>
      <c r="F357" s="11">
        <v>-2.6303798274219407E-2</v>
      </c>
      <c r="G357" s="11">
        <v>6.4243822380675368</v>
      </c>
    </row>
    <row r="358" spans="1:7">
      <c r="A358" s="9">
        <v>72</v>
      </c>
      <c r="B358" s="4" t="s">
        <v>195</v>
      </c>
      <c r="C358" s="9">
        <v>2016</v>
      </c>
      <c r="D358" s="11">
        <v>-2.4248216068737644E-2</v>
      </c>
      <c r="E358" s="11">
        <v>0.38795408081842137</v>
      </c>
      <c r="F358" s="11">
        <v>-0.1372816518090452</v>
      </c>
      <c r="G358" s="11">
        <v>8.8934484368572964</v>
      </c>
    </row>
    <row r="359" spans="1:7">
      <c r="A359" s="9">
        <v>72</v>
      </c>
      <c r="B359" s="4" t="s">
        <v>195</v>
      </c>
      <c r="C359" s="9">
        <v>2017</v>
      </c>
      <c r="D359" s="11">
        <v>-3.914818201453181E-2</v>
      </c>
      <c r="E359" s="11">
        <v>0.37307181187058258</v>
      </c>
      <c r="F359" s="11">
        <v>-0.21261787750629224</v>
      </c>
      <c r="G359" s="11">
        <v>2.6628418044489814</v>
      </c>
    </row>
    <row r="360" spans="1:7">
      <c r="A360" s="9">
        <v>72</v>
      </c>
      <c r="B360" s="4" t="s">
        <v>195</v>
      </c>
      <c r="C360" s="9">
        <v>2018</v>
      </c>
      <c r="D360" s="11">
        <v>1.9781020851711048E-3</v>
      </c>
      <c r="E360" s="11">
        <v>0.34496663420803003</v>
      </c>
      <c r="F360" s="11">
        <v>0.19311660418682447</v>
      </c>
      <c r="G360" s="11">
        <v>2.5283961268480293</v>
      </c>
    </row>
    <row r="361" spans="1:7">
      <c r="A361" s="9">
        <v>72</v>
      </c>
      <c r="B361" s="4" t="s">
        <v>195</v>
      </c>
      <c r="C361" s="9">
        <v>2019</v>
      </c>
      <c r="D361" s="11">
        <v>-3.1600263947013138E-2</v>
      </c>
      <c r="E361" s="11">
        <v>0.31103607183544785</v>
      </c>
      <c r="F361" s="11">
        <v>-0.13682235445145846</v>
      </c>
      <c r="G361" s="11">
        <v>3.6362920874305633</v>
      </c>
    </row>
    <row r="362" spans="1:7">
      <c r="A362" s="9">
        <v>73</v>
      </c>
      <c r="B362" s="4" t="s">
        <v>155</v>
      </c>
      <c r="C362" s="9">
        <v>2015</v>
      </c>
      <c r="D362" s="11">
        <v>1.1439810093235253E-4</v>
      </c>
      <c r="E362" s="11">
        <v>0.31648316055480546</v>
      </c>
      <c r="F362" s="11">
        <v>0.13273129725488375</v>
      </c>
      <c r="G362" s="11">
        <v>1.4032530988806191</v>
      </c>
    </row>
    <row r="363" spans="1:7">
      <c r="A363" s="9">
        <v>73</v>
      </c>
      <c r="B363" s="4" t="s">
        <v>155</v>
      </c>
      <c r="C363" s="9">
        <v>2016</v>
      </c>
      <c r="D363" s="11">
        <v>3.9085856441242555E-4</v>
      </c>
      <c r="E363" s="11">
        <v>0.27702884975753039</v>
      </c>
      <c r="F363" s="11">
        <v>-0.50001176760051858</v>
      </c>
      <c r="G363" s="11">
        <v>0.67070079673237804</v>
      </c>
    </row>
    <row r="364" spans="1:7">
      <c r="A364" s="9">
        <v>73</v>
      </c>
      <c r="B364" s="4" t="s">
        <v>155</v>
      </c>
      <c r="C364" s="9">
        <v>2017</v>
      </c>
      <c r="D364" s="11">
        <v>6.8033838722946101E-4</v>
      </c>
      <c r="E364" s="11">
        <v>0.18636884832118025</v>
      </c>
      <c r="F364" s="11">
        <v>-0.11572739496710657</v>
      </c>
      <c r="G364" s="11">
        <v>0.55766919623648015</v>
      </c>
    </row>
    <row r="365" spans="1:7">
      <c r="A365" s="9">
        <v>73</v>
      </c>
      <c r="B365" s="4" t="s">
        <v>155</v>
      </c>
      <c r="C365" s="9">
        <v>2018</v>
      </c>
      <c r="D365" s="11">
        <v>3.2731505666834918E-5</v>
      </c>
      <c r="E365" s="11">
        <v>0.18599034998616304</v>
      </c>
      <c r="F365" s="11">
        <v>0.15142056906330889</v>
      </c>
      <c r="G365" s="11">
        <v>0.60743996495983776</v>
      </c>
    </row>
    <row r="366" spans="1:7">
      <c r="A366" s="9">
        <v>73</v>
      </c>
      <c r="B366" s="4" t="s">
        <v>155</v>
      </c>
      <c r="C366" s="9">
        <v>2019</v>
      </c>
      <c r="D366" s="11">
        <v>3.3649947213099172E-3</v>
      </c>
      <c r="E366" s="11">
        <v>0.15436006534009958</v>
      </c>
      <c r="F366" s="11">
        <v>-0.40445508845999645</v>
      </c>
      <c r="G366" s="11">
        <v>0.16043813738361695</v>
      </c>
    </row>
    <row r="367" spans="1:7">
      <c r="A367" s="9">
        <v>74</v>
      </c>
      <c r="B367" s="4" t="s">
        <v>85</v>
      </c>
      <c r="C367" s="9">
        <v>2015</v>
      </c>
      <c r="D367" s="11">
        <v>9.6759372493622806E-2</v>
      </c>
      <c r="E367" s="11">
        <v>0.3193037663957099</v>
      </c>
      <c r="F367" s="11">
        <v>0.17222752034382072</v>
      </c>
      <c r="G367" s="11">
        <v>24.185092651918403</v>
      </c>
    </row>
    <row r="368" spans="1:7">
      <c r="A368" s="9">
        <v>74</v>
      </c>
      <c r="B368" s="4" t="s">
        <v>85</v>
      </c>
      <c r="C368" s="9">
        <v>2016</v>
      </c>
      <c r="D368" s="11">
        <v>7.4649912603981863E-2</v>
      </c>
      <c r="E368" s="11">
        <v>0.34622058207632389</v>
      </c>
      <c r="F368" s="11">
        <v>3.3341301200846926E-2</v>
      </c>
      <c r="G368" s="11">
        <v>7.2437938545746441</v>
      </c>
    </row>
    <row r="369" spans="1:7">
      <c r="A369" s="9">
        <v>74</v>
      </c>
      <c r="B369" s="4" t="s">
        <v>85</v>
      </c>
      <c r="C369" s="9">
        <v>2017</v>
      </c>
      <c r="D369" s="11">
        <v>9.2367993405307783E-2</v>
      </c>
      <c r="E369" s="11">
        <v>0.23125410783364786</v>
      </c>
      <c r="F369" s="11">
        <v>7.4664812888781601E-2</v>
      </c>
      <c r="G369" s="11">
        <v>4.7967754411215591</v>
      </c>
    </row>
    <row r="370" spans="1:7">
      <c r="A370" s="9">
        <v>74</v>
      </c>
      <c r="B370" s="4" t="s">
        <v>85</v>
      </c>
      <c r="C370" s="9">
        <v>2018</v>
      </c>
      <c r="D370" s="11">
        <v>9.698875721528917E-2</v>
      </c>
      <c r="E370" s="11">
        <v>0.19674448573420875</v>
      </c>
      <c r="F370" s="11">
        <v>5.4787118411895404E-4</v>
      </c>
      <c r="G370" s="11">
        <v>4.9238696350857216</v>
      </c>
    </row>
    <row r="371" spans="1:7">
      <c r="A371" s="9">
        <v>74</v>
      </c>
      <c r="B371" s="4" t="s">
        <v>85</v>
      </c>
      <c r="C371" s="9">
        <v>2019</v>
      </c>
      <c r="D371" s="11">
        <v>0.16748609320841307</v>
      </c>
      <c r="E371" s="11">
        <v>8.0028073765514393E-2</v>
      </c>
      <c r="F371" s="11">
        <v>0.24250522951346562</v>
      </c>
      <c r="G371" s="11">
        <v>4.6405548651046296</v>
      </c>
    </row>
    <row r="372" spans="1:7">
      <c r="A372" s="9">
        <v>75</v>
      </c>
      <c r="B372" s="4" t="s">
        <v>99</v>
      </c>
      <c r="C372" s="9">
        <v>2015</v>
      </c>
      <c r="D372" s="11">
        <v>7.7652970153532744E-2</v>
      </c>
      <c r="E372" s="11">
        <v>2.4393281052692506E-2</v>
      </c>
      <c r="F372" s="11">
        <v>-0.1463885576025632</v>
      </c>
      <c r="G372" s="11">
        <v>2.0161697701047165</v>
      </c>
    </row>
    <row r="373" spans="1:7">
      <c r="A373" s="9">
        <v>75</v>
      </c>
      <c r="B373" s="4" t="s">
        <v>99</v>
      </c>
      <c r="C373" s="9">
        <v>2016</v>
      </c>
      <c r="D373" s="11">
        <v>3.4182406621352752E-2</v>
      </c>
      <c r="E373" s="11">
        <v>2.2684145939167323E-2</v>
      </c>
      <c r="F373" s="11">
        <v>0.19529717655191625</v>
      </c>
      <c r="G373" s="11">
        <v>2.6591777894723472</v>
      </c>
    </row>
    <row r="374" spans="1:7">
      <c r="A374" s="9">
        <v>75</v>
      </c>
      <c r="B374" s="4" t="s">
        <v>99</v>
      </c>
      <c r="C374" s="9">
        <v>2017</v>
      </c>
      <c r="D374" s="11">
        <v>2.3301001271819877E-2</v>
      </c>
      <c r="E374" s="11">
        <v>2.1709845886988013E-2</v>
      </c>
      <c r="F374" s="11">
        <v>0.13464205067294613</v>
      </c>
      <c r="G374" s="11">
        <v>2.8897085931548903</v>
      </c>
    </row>
    <row r="375" spans="1:7">
      <c r="A375" s="9">
        <v>75</v>
      </c>
      <c r="B375" s="4" t="s">
        <v>99</v>
      </c>
      <c r="C375" s="9">
        <v>2018</v>
      </c>
      <c r="D375" s="11">
        <v>4.5642364242158798E-2</v>
      </c>
      <c r="E375" s="11">
        <v>2.4910585688082371E-2</v>
      </c>
      <c r="F375" s="11">
        <v>0.43373867819294154</v>
      </c>
      <c r="G375" s="11">
        <v>3.2182742908210167</v>
      </c>
    </row>
    <row r="376" spans="1:7">
      <c r="A376" s="9">
        <v>75</v>
      </c>
      <c r="B376" s="4" t="s">
        <v>99</v>
      </c>
      <c r="C376" s="9">
        <v>2019</v>
      </c>
      <c r="D376" s="11">
        <v>2.0127577156791074E-2</v>
      </c>
      <c r="E376" s="11">
        <v>9.9131638162507085E-2</v>
      </c>
      <c r="F376" s="11">
        <v>-1.7997755851976789E-3</v>
      </c>
      <c r="G376" s="11">
        <v>3.1312468860306644</v>
      </c>
    </row>
    <row r="377" spans="1:7">
      <c r="A377" s="9">
        <v>76</v>
      </c>
      <c r="B377" s="4" t="s">
        <v>165</v>
      </c>
      <c r="C377" s="9">
        <v>2015</v>
      </c>
      <c r="D377" s="11">
        <v>5.4100920088833533E-4</v>
      </c>
      <c r="E377" s="11">
        <v>0.55839675372064101</v>
      </c>
      <c r="F377" s="11">
        <v>-0.1106703401095112</v>
      </c>
      <c r="G377" s="11">
        <v>4.2457763570104214</v>
      </c>
    </row>
    <row r="378" spans="1:7">
      <c r="A378" s="9">
        <v>76</v>
      </c>
      <c r="B378" s="4" t="s">
        <v>165</v>
      </c>
      <c r="C378" s="9">
        <v>2016</v>
      </c>
      <c r="D378" s="11">
        <v>3.0719124714717154E-3</v>
      </c>
      <c r="E378" s="11">
        <v>0.53648285939473284</v>
      </c>
      <c r="F378" s="11">
        <v>-6.1766660460604646E-2</v>
      </c>
      <c r="G378" s="11">
        <v>5.1998352580352396</v>
      </c>
    </row>
    <row r="379" spans="1:7">
      <c r="A379" s="9">
        <v>76</v>
      </c>
      <c r="B379" s="4" t="s">
        <v>165</v>
      </c>
      <c r="C379" s="9">
        <v>2017</v>
      </c>
      <c r="D379" s="11">
        <v>1.0581682536095913E-2</v>
      </c>
      <c r="E379" s="11">
        <v>0.53741113835451582</v>
      </c>
      <c r="F379" s="11">
        <v>1.4859025021773052E-2</v>
      </c>
      <c r="G379" s="11">
        <v>4.7092433670334577</v>
      </c>
    </row>
    <row r="380" spans="1:7">
      <c r="A380" s="9">
        <v>76</v>
      </c>
      <c r="B380" s="4" t="s">
        <v>165</v>
      </c>
      <c r="C380" s="9">
        <v>2018</v>
      </c>
      <c r="D380" s="11">
        <v>8.286601444481799E-2</v>
      </c>
      <c r="E380" s="11">
        <v>0.50283529671587335</v>
      </c>
      <c r="F380" s="11">
        <v>4.357451619418895E-2</v>
      </c>
      <c r="G380" s="11">
        <v>2.7308468263411103</v>
      </c>
    </row>
    <row r="381" spans="1:7">
      <c r="A381" s="9">
        <v>76</v>
      </c>
      <c r="B381" s="4" t="s">
        <v>165</v>
      </c>
      <c r="C381" s="9">
        <v>2019</v>
      </c>
      <c r="D381" s="11">
        <v>5.4375574203137711E-2</v>
      </c>
      <c r="E381" s="11">
        <v>0.46258945865444823</v>
      </c>
      <c r="F381" s="11">
        <v>-8.2231331691608265E-3</v>
      </c>
      <c r="G381" s="11">
        <v>3.0915065956517118</v>
      </c>
    </row>
    <row r="382" spans="1:7">
      <c r="A382" s="9">
        <v>77</v>
      </c>
      <c r="B382" s="4" t="s">
        <v>67</v>
      </c>
      <c r="C382" s="9">
        <v>2015</v>
      </c>
      <c r="D382" s="11">
        <v>0.11692232307591464</v>
      </c>
      <c r="E382" s="11">
        <v>7.5871779400845246E-2</v>
      </c>
      <c r="F382" s="11">
        <v>0.10958327940160159</v>
      </c>
      <c r="G382" s="11">
        <v>2.8919263482008741</v>
      </c>
    </row>
    <row r="383" spans="1:7">
      <c r="A383" s="9">
        <v>77</v>
      </c>
      <c r="B383" s="4" t="s">
        <v>67</v>
      </c>
      <c r="C383" s="9">
        <v>2016</v>
      </c>
      <c r="D383" s="11">
        <v>6.5298640272737532E-2</v>
      </c>
      <c r="E383" s="11">
        <v>9.7387026454452616E-2</v>
      </c>
      <c r="F383" s="11">
        <v>-9.2007996363741365E-2</v>
      </c>
      <c r="G383" s="11">
        <v>2.9512761437318891</v>
      </c>
    </row>
    <row r="384" spans="1:7">
      <c r="A384" s="9">
        <v>77</v>
      </c>
      <c r="B384" s="4" t="s">
        <v>67</v>
      </c>
      <c r="C384" s="9">
        <v>2017</v>
      </c>
      <c r="D384" s="11">
        <v>9.8686254585911765E-2</v>
      </c>
      <c r="E384" s="11">
        <v>6.8539718955497694E-2</v>
      </c>
      <c r="F384" s="11">
        <v>4.9706842140739088E-2</v>
      </c>
      <c r="G384" s="11">
        <v>2.9229064958761772</v>
      </c>
    </row>
    <row r="385" spans="1:7">
      <c r="A385" s="9">
        <v>77</v>
      </c>
      <c r="B385" s="4" t="s">
        <v>67</v>
      </c>
      <c r="C385" s="9">
        <v>2018</v>
      </c>
      <c r="D385" s="11">
        <v>0.11966808531045406</v>
      </c>
      <c r="E385" s="11">
        <v>4.2013540304217431E-2</v>
      </c>
      <c r="F385" s="11">
        <v>2.5967785621139709E-2</v>
      </c>
      <c r="G385" s="11">
        <v>2.5158939742660813</v>
      </c>
    </row>
    <row r="386" spans="1:7">
      <c r="A386" s="9">
        <v>77</v>
      </c>
      <c r="B386" s="4" t="s">
        <v>67</v>
      </c>
      <c r="C386" s="9">
        <v>2019</v>
      </c>
      <c r="D386" s="11">
        <v>4.8175114606762971E-2</v>
      </c>
      <c r="E386" s="11">
        <v>3.1440684729430853E-2</v>
      </c>
      <c r="F386" s="11">
        <v>-7.7263736510661762E-2</v>
      </c>
      <c r="G386" s="11">
        <v>2.1118893470826001</v>
      </c>
    </row>
    <row r="387" spans="1:7">
      <c r="A387" s="9">
        <v>78</v>
      </c>
      <c r="B387" s="4" t="s">
        <v>115</v>
      </c>
      <c r="C387" s="9">
        <v>2015</v>
      </c>
      <c r="D387" s="11">
        <v>4.6368531598217848E-2</v>
      </c>
      <c r="E387" s="11">
        <v>0.22348607468875903</v>
      </c>
      <c r="F387" s="11">
        <v>0.15119196223489464</v>
      </c>
      <c r="G387" s="11">
        <v>4.1071426978091434</v>
      </c>
    </row>
    <row r="388" spans="1:7">
      <c r="A388" s="9">
        <v>78</v>
      </c>
      <c r="B388" s="4" t="s">
        <v>115</v>
      </c>
      <c r="C388" s="9">
        <v>2016</v>
      </c>
      <c r="D388" s="11">
        <v>8.7295041896043105E-3</v>
      </c>
      <c r="E388" s="11">
        <v>0.31832507518390668</v>
      </c>
      <c r="F388" s="11">
        <v>4.9044931778009983E-2</v>
      </c>
      <c r="G388" s="11">
        <v>4.9881013782292341</v>
      </c>
    </row>
    <row r="389" spans="1:7">
      <c r="A389" s="9">
        <v>78</v>
      </c>
      <c r="B389" s="4" t="s">
        <v>115</v>
      </c>
      <c r="C389" s="9">
        <v>2017</v>
      </c>
      <c r="D389" s="11">
        <v>2.7391009173589284E-3</v>
      </c>
      <c r="E389" s="11">
        <v>0.24246014082160347</v>
      </c>
      <c r="F389" s="11">
        <v>-0.14203482955696925</v>
      </c>
      <c r="G389" s="11">
        <v>4.5188550385796065</v>
      </c>
    </row>
    <row r="390" spans="1:7">
      <c r="A390" s="9">
        <v>78</v>
      </c>
      <c r="B390" s="4" t="s">
        <v>115</v>
      </c>
      <c r="C390" s="9">
        <v>2018</v>
      </c>
      <c r="D390" s="11">
        <v>5.1140781956489035E-3</v>
      </c>
      <c r="E390" s="11">
        <v>0.26834367656532626</v>
      </c>
      <c r="F390" s="11">
        <v>0.80508084916886991</v>
      </c>
      <c r="G390" s="11">
        <v>4.7998952335782237</v>
      </c>
    </row>
    <row r="391" spans="1:7">
      <c r="A391" s="9">
        <v>78</v>
      </c>
      <c r="B391" s="4" t="s">
        <v>115</v>
      </c>
      <c r="C391" s="9">
        <v>2019</v>
      </c>
      <c r="D391" s="11">
        <v>6.9361683182343466E-4</v>
      </c>
      <c r="E391" s="11">
        <v>0.29215621981321394</v>
      </c>
      <c r="F391" s="11">
        <v>5.8671246231332137E-2</v>
      </c>
      <c r="G391" s="11">
        <v>4.3380650718181695</v>
      </c>
    </row>
    <row r="392" spans="1:7">
      <c r="A392" s="9">
        <v>79</v>
      </c>
      <c r="B392" s="4" t="s">
        <v>55</v>
      </c>
      <c r="C392" s="9">
        <v>2015</v>
      </c>
      <c r="D392" s="11">
        <v>8.3051980413390347E-2</v>
      </c>
      <c r="E392" s="11">
        <v>1.4511649393614122E-2</v>
      </c>
      <c r="F392" s="11">
        <v>8.9104984554259414E-2</v>
      </c>
      <c r="G392" s="11">
        <v>3.136547384263856</v>
      </c>
    </row>
    <row r="393" spans="1:7">
      <c r="A393" s="9">
        <v>79</v>
      </c>
      <c r="B393" s="4" t="s">
        <v>55</v>
      </c>
      <c r="C393" s="9">
        <v>2016</v>
      </c>
      <c r="D393" s="11">
        <v>8.1428710232138365E-2</v>
      </c>
      <c r="E393" s="11">
        <v>2.9195683397854909E-2</v>
      </c>
      <c r="F393" s="11">
        <v>0.11694182956702552</v>
      </c>
      <c r="G393" s="11">
        <v>3.3452930316087612</v>
      </c>
    </row>
    <row r="394" spans="1:7">
      <c r="A394" s="9">
        <v>79</v>
      </c>
      <c r="B394" s="4" t="s">
        <v>55</v>
      </c>
      <c r="C394" s="9">
        <v>2017</v>
      </c>
      <c r="D394" s="11">
        <v>7.3142056380296749E-2</v>
      </c>
      <c r="E394" s="11">
        <v>3.98936421523894E-2</v>
      </c>
      <c r="F394" s="11">
        <v>4.6751060023151145E-2</v>
      </c>
      <c r="G394" s="11">
        <v>3.1395701404185021</v>
      </c>
    </row>
    <row r="395" spans="1:7">
      <c r="A395" s="9">
        <v>79</v>
      </c>
      <c r="B395" s="4" t="s">
        <v>55</v>
      </c>
      <c r="C395" s="9">
        <v>2018</v>
      </c>
      <c r="D395" s="11">
        <v>6.506104177356202E-2</v>
      </c>
      <c r="E395" s="11">
        <v>6.2207123098017653E-2</v>
      </c>
      <c r="F395" s="11">
        <v>5.4640067482722349E-2</v>
      </c>
      <c r="G395" s="11">
        <v>3.2630873918437397</v>
      </c>
    </row>
    <row r="396" spans="1:7">
      <c r="A396" s="9">
        <v>79</v>
      </c>
      <c r="B396" s="4" t="s">
        <v>55</v>
      </c>
      <c r="C396" s="9">
        <v>2019</v>
      </c>
      <c r="D396" s="11">
        <v>6.6198283371397909E-2</v>
      </c>
      <c r="E396" s="11">
        <v>7.1943067382660181E-2</v>
      </c>
      <c r="F396" s="11">
        <v>8.9781181983165606E-2</v>
      </c>
      <c r="G396" s="11">
        <v>3.1600307035095723</v>
      </c>
    </row>
    <row r="397" spans="1:7">
      <c r="A397" s="9">
        <v>80</v>
      </c>
      <c r="B397" s="4" t="s">
        <v>69</v>
      </c>
      <c r="C397" s="9">
        <v>2015</v>
      </c>
      <c r="D397" s="11">
        <v>0.14662929271469155</v>
      </c>
      <c r="E397" s="11">
        <v>3.5919338847644769E-2</v>
      </c>
      <c r="F397" s="11">
        <v>0.12181998620474192</v>
      </c>
      <c r="G397" s="11">
        <v>2.8496189873466142</v>
      </c>
    </row>
    <row r="398" spans="1:7">
      <c r="A398" s="9">
        <v>80</v>
      </c>
      <c r="B398" s="4" t="s">
        <v>69</v>
      </c>
      <c r="C398" s="9">
        <v>2016</v>
      </c>
      <c r="D398" s="11">
        <v>0.16568181780235719</v>
      </c>
      <c r="E398" s="11">
        <v>2.3096244090520326E-2</v>
      </c>
      <c r="F398" s="11">
        <v>6.6467886002960469E-2</v>
      </c>
      <c r="G398" s="11">
        <v>2.0540900240219568</v>
      </c>
    </row>
    <row r="399" spans="1:7">
      <c r="A399" s="9">
        <v>80</v>
      </c>
      <c r="B399" s="4" t="s">
        <v>69</v>
      </c>
      <c r="C399" s="9">
        <v>2017</v>
      </c>
      <c r="D399" s="11">
        <v>0.13682500361113661</v>
      </c>
      <c r="E399" s="11">
        <v>6.0074623055329504E-3</v>
      </c>
      <c r="F399" s="11">
        <v>4.1308427464302508E-2</v>
      </c>
      <c r="G399" s="11">
        <v>1.8628784683076656</v>
      </c>
    </row>
    <row r="400" spans="1:7">
      <c r="A400" s="9">
        <v>80</v>
      </c>
      <c r="B400" s="4" t="s">
        <v>69</v>
      </c>
      <c r="C400" s="9">
        <v>2018</v>
      </c>
      <c r="D400" s="11">
        <v>0.12559398981766792</v>
      </c>
      <c r="E400" s="11">
        <v>1.933702203259173E-2</v>
      </c>
      <c r="F400" s="11">
        <v>0.12159359279339681</v>
      </c>
      <c r="G400" s="11">
        <v>2.5356668921684484</v>
      </c>
    </row>
    <row r="401" spans="1:7">
      <c r="A401" s="9">
        <v>80</v>
      </c>
      <c r="B401" s="4" t="s">
        <v>69</v>
      </c>
      <c r="C401" s="9">
        <v>2019</v>
      </c>
      <c r="D401" s="11">
        <v>0.15620627328273526</v>
      </c>
      <c r="E401" s="11">
        <v>3.1897173762045735E-3</v>
      </c>
      <c r="F401" s="11">
        <v>0.14042637900871507</v>
      </c>
      <c r="G401" s="11">
        <v>2.1669132481996027</v>
      </c>
    </row>
    <row r="402" spans="1:7">
      <c r="A402" s="9">
        <v>81</v>
      </c>
      <c r="B402" s="4" t="s">
        <v>173</v>
      </c>
      <c r="C402" s="9">
        <v>2015</v>
      </c>
      <c r="D402" s="11">
        <v>-1.2777486592971616E-3</v>
      </c>
      <c r="E402" s="11">
        <v>0.15586605997611014</v>
      </c>
      <c r="F402" s="11">
        <v>-0.28661777426394458</v>
      </c>
      <c r="G402" s="11">
        <v>3.0281741209973694</v>
      </c>
    </row>
    <row r="403" spans="1:7">
      <c r="A403" s="9">
        <v>81</v>
      </c>
      <c r="B403" s="4" t="s">
        <v>173</v>
      </c>
      <c r="C403" s="9">
        <v>2016</v>
      </c>
      <c r="D403" s="11">
        <v>0.10072064775729296</v>
      </c>
      <c r="E403" s="11">
        <v>9.56844408536901E-2</v>
      </c>
      <c r="F403" s="11">
        <v>-3.2613654314817164E-2</v>
      </c>
      <c r="G403" s="11">
        <v>2.7348227186663916</v>
      </c>
    </row>
    <row r="404" spans="1:7">
      <c r="A404" s="9">
        <v>81</v>
      </c>
      <c r="B404" s="4" t="s">
        <v>173</v>
      </c>
      <c r="C404" s="9">
        <v>2017</v>
      </c>
      <c r="D404" s="11">
        <v>5.6127492851924719E-2</v>
      </c>
      <c r="E404" s="11">
        <v>0.10275980350372964</v>
      </c>
      <c r="F404" s="11">
        <v>0.16093923172500801</v>
      </c>
      <c r="G404" s="11">
        <v>3.3952335655252979</v>
      </c>
    </row>
    <row r="405" spans="1:7">
      <c r="A405" s="9">
        <v>81</v>
      </c>
      <c r="B405" s="4" t="s">
        <v>173</v>
      </c>
      <c r="C405" s="9">
        <v>2018</v>
      </c>
      <c r="D405" s="11">
        <v>7.4942672568900359E-2</v>
      </c>
      <c r="E405" s="11">
        <v>0.12970621459673276</v>
      </c>
      <c r="F405" s="11">
        <v>9.3115685548892435E-2</v>
      </c>
      <c r="G405" s="11">
        <v>3.1901277189578403</v>
      </c>
    </row>
    <row r="406" spans="1:7">
      <c r="A406" s="9">
        <v>81</v>
      </c>
      <c r="B406" s="4" t="s">
        <v>173</v>
      </c>
      <c r="C406" s="9">
        <v>2019</v>
      </c>
      <c r="D406" s="11">
        <v>5.5573580986278764E-2</v>
      </c>
      <c r="E406" s="11">
        <v>3.1441750063469984E-2</v>
      </c>
      <c r="F406" s="11">
        <v>-8.0762065980768072E-2</v>
      </c>
      <c r="G406" s="11">
        <v>2.6658710566119987</v>
      </c>
    </row>
    <row r="407" spans="1:7">
      <c r="A407" s="9">
        <v>82</v>
      </c>
      <c r="B407" s="4" t="s">
        <v>157</v>
      </c>
      <c r="C407" s="9">
        <v>2015</v>
      </c>
      <c r="D407" s="11">
        <v>9.0569950700385431E-4</v>
      </c>
      <c r="E407" s="11">
        <v>0.46149438327681425</v>
      </c>
      <c r="F407" s="11">
        <v>0.15434254247906881</v>
      </c>
      <c r="G407" s="11">
        <v>-1.3720017981560346</v>
      </c>
    </row>
    <row r="408" spans="1:7">
      <c r="A408" s="9">
        <v>82</v>
      </c>
      <c r="B408" s="4" t="s">
        <v>157</v>
      </c>
      <c r="C408" s="9">
        <v>2016</v>
      </c>
      <c r="D408" s="11">
        <v>1.8510758286062511E-3</v>
      </c>
      <c r="E408" s="11">
        <v>0.42319873455337492</v>
      </c>
      <c r="F408" s="11">
        <v>-0.11965418245930397</v>
      </c>
      <c r="G408" s="11">
        <v>-1.6053856965032411</v>
      </c>
    </row>
    <row r="409" spans="1:7">
      <c r="A409" s="9">
        <v>82</v>
      </c>
      <c r="B409" s="4" t="s">
        <v>157</v>
      </c>
      <c r="C409" s="9">
        <v>2017</v>
      </c>
      <c r="D409" s="11">
        <v>1.4901702168887169E-3</v>
      </c>
      <c r="E409" s="11">
        <v>0.41852362539660776</v>
      </c>
      <c r="F409" s="11">
        <v>-8.3063452977711841E-3</v>
      </c>
      <c r="G409" s="11">
        <v>-2.2010713215705042</v>
      </c>
    </row>
    <row r="410" spans="1:7">
      <c r="A410" s="9">
        <v>82</v>
      </c>
      <c r="B410" s="4" t="s">
        <v>157</v>
      </c>
      <c r="C410" s="9">
        <v>2018</v>
      </c>
      <c r="D410" s="11">
        <v>9.5547132743468717E-4</v>
      </c>
      <c r="E410" s="11">
        <v>0.40863010624847462</v>
      </c>
      <c r="F410" s="11">
        <v>2.4514496568517961E-3</v>
      </c>
      <c r="G410" s="11">
        <v>-3.9144524866037669</v>
      </c>
    </row>
    <row r="411" spans="1:7">
      <c r="A411" s="9">
        <v>82</v>
      </c>
      <c r="B411" s="4" t="s">
        <v>157</v>
      </c>
      <c r="C411" s="9">
        <v>2019</v>
      </c>
      <c r="D411" s="11">
        <v>1.3814265195533605E-3</v>
      </c>
      <c r="E411" s="11">
        <v>0.40210541525284726</v>
      </c>
      <c r="F411" s="11">
        <v>4.4428346854069212E-2</v>
      </c>
      <c r="G411" s="11">
        <v>-18.777444629755067</v>
      </c>
    </row>
    <row r="412" spans="1:7">
      <c r="A412" s="9">
        <v>83</v>
      </c>
      <c r="B412" s="4" t="s">
        <v>37</v>
      </c>
      <c r="C412" s="9">
        <v>2015</v>
      </c>
      <c r="D412" s="11">
        <v>0.37201685593429079</v>
      </c>
      <c r="E412" s="11">
        <v>0.10807412151458096</v>
      </c>
      <c r="F412" s="11">
        <v>5.7154725747129591E-2</v>
      </c>
      <c r="G412" s="11">
        <v>-10.410837791880095</v>
      </c>
    </row>
    <row r="413" spans="1:7">
      <c r="A413" s="9">
        <v>83</v>
      </c>
      <c r="B413" s="4" t="s">
        <v>37</v>
      </c>
      <c r="C413" s="9">
        <v>2016</v>
      </c>
      <c r="D413" s="11">
        <v>0.38163076264724616</v>
      </c>
      <c r="E413" s="11">
        <v>0.14290060844941235</v>
      </c>
      <c r="F413" s="11">
        <v>9.7842827779732786E-2</v>
      </c>
      <c r="G413" s="11">
        <v>-9.3366104248123936</v>
      </c>
    </row>
    <row r="414" spans="1:7">
      <c r="A414" s="9">
        <v>83</v>
      </c>
      <c r="B414" s="4" t="s">
        <v>37</v>
      </c>
      <c r="C414" s="9">
        <v>2017</v>
      </c>
      <c r="D414" s="11">
        <v>0.37048605256852812</v>
      </c>
      <c r="E414" s="11">
        <v>0.18247777661925088</v>
      </c>
      <c r="F414" s="11">
        <v>2.873087057259428E-2</v>
      </c>
      <c r="G414" s="11">
        <v>-8.9757097014323648</v>
      </c>
    </row>
    <row r="415" spans="1:7">
      <c r="A415" s="9">
        <v>83</v>
      </c>
      <c r="B415" s="4" t="s">
        <v>37</v>
      </c>
      <c r="C415" s="9">
        <v>2018</v>
      </c>
      <c r="D415" s="11">
        <v>0.44675781724749775</v>
      </c>
      <c r="E415" s="11">
        <v>7.3620886890481255E-2</v>
      </c>
      <c r="F415" s="11">
        <v>1.4502356034825605E-2</v>
      </c>
      <c r="G415" s="11">
        <v>-13.860508721975044</v>
      </c>
    </row>
    <row r="416" spans="1:7">
      <c r="A416" s="9">
        <v>83</v>
      </c>
      <c r="B416" s="4" t="s">
        <v>37</v>
      </c>
      <c r="C416" s="9">
        <v>2019</v>
      </c>
      <c r="D416" s="11">
        <v>0.35801756522468597</v>
      </c>
      <c r="E416" s="11">
        <v>0.19201525392004193</v>
      </c>
      <c r="F416" s="11">
        <v>2.6804587538257329E-2</v>
      </c>
      <c r="G416" s="11">
        <v>-9.4647870650060764</v>
      </c>
    </row>
    <row r="417" spans="1:7">
      <c r="A417" s="9">
        <v>84</v>
      </c>
      <c r="B417" s="4" t="s">
        <v>201</v>
      </c>
      <c r="C417" s="9">
        <v>2015</v>
      </c>
      <c r="D417" s="11">
        <v>1.8038011104749103E-4</v>
      </c>
      <c r="E417" s="11">
        <v>0.36346003486506168</v>
      </c>
      <c r="F417" s="11">
        <v>-0.20246900527296702</v>
      </c>
      <c r="G417" s="11">
        <v>9.6361602590351634</v>
      </c>
    </row>
    <row r="418" spans="1:7">
      <c r="A418" s="9">
        <v>84</v>
      </c>
      <c r="B418" s="4" t="s">
        <v>201</v>
      </c>
      <c r="C418" s="9">
        <v>2016</v>
      </c>
      <c r="D418" s="11">
        <v>9.593868025076227E-2</v>
      </c>
      <c r="E418" s="11">
        <v>0.24213682759123539</v>
      </c>
      <c r="F418" s="11">
        <v>0.26575957758650248</v>
      </c>
      <c r="G418" s="11">
        <v>6.2612541249839708</v>
      </c>
    </row>
    <row r="419" spans="1:7">
      <c r="A419" s="9">
        <v>84</v>
      </c>
      <c r="B419" s="4" t="s">
        <v>201</v>
      </c>
      <c r="C419" s="9">
        <v>2017</v>
      </c>
      <c r="D419" s="11">
        <v>7.8763909073522667E-2</v>
      </c>
      <c r="E419" s="11">
        <v>0.2291179649938665</v>
      </c>
      <c r="F419" s="11">
        <v>0.11667937408469647</v>
      </c>
      <c r="G419" s="11">
        <v>5.5515842006144744</v>
      </c>
    </row>
    <row r="420" spans="1:7">
      <c r="A420" s="9">
        <v>84</v>
      </c>
      <c r="B420" s="4" t="s">
        <v>201</v>
      </c>
      <c r="C420" s="9">
        <v>2018</v>
      </c>
      <c r="D420" s="11">
        <v>4.2435619406302007E-2</v>
      </c>
      <c r="E420" s="11">
        <v>0.28135687843305685</v>
      </c>
      <c r="F420" s="11">
        <v>0.18868144860092434</v>
      </c>
      <c r="G420" s="11">
        <v>6.499414138598091</v>
      </c>
    </row>
    <row r="421" spans="1:7">
      <c r="A421" s="9">
        <v>84</v>
      </c>
      <c r="B421" s="4" t="s">
        <v>201</v>
      </c>
      <c r="C421" s="9">
        <v>2019</v>
      </c>
      <c r="D421" s="11">
        <v>6.8775792305961481E-2</v>
      </c>
      <c r="E421" s="11">
        <v>0.3665336067139926</v>
      </c>
      <c r="F421" s="11">
        <v>-5.4883441776355591E-3</v>
      </c>
      <c r="G421" s="11">
        <v>2.6801782952836017</v>
      </c>
    </row>
    <row r="422" spans="1:7">
      <c r="A422" s="9">
        <v>85</v>
      </c>
      <c r="B422" s="4" t="s">
        <v>89</v>
      </c>
      <c r="C422" s="9">
        <v>2015</v>
      </c>
      <c r="D422" s="11">
        <v>9.7493762927094413E-2</v>
      </c>
      <c r="E422" s="11">
        <v>0.21033837114998571</v>
      </c>
      <c r="F422" s="11">
        <v>0.10706163818823063</v>
      </c>
      <c r="G422" s="11">
        <v>2.8425215040047735</v>
      </c>
    </row>
    <row r="423" spans="1:7">
      <c r="A423" s="9">
        <v>85</v>
      </c>
      <c r="B423" s="4" t="s">
        <v>89</v>
      </c>
      <c r="C423" s="9">
        <v>2016</v>
      </c>
      <c r="D423" s="11">
        <v>7.8425376345606146E-2</v>
      </c>
      <c r="E423" s="11">
        <v>0.15755225971974191</v>
      </c>
      <c r="F423" s="11">
        <v>-8.3517711490475252E-2</v>
      </c>
      <c r="G423" s="11">
        <v>2.3972746413295427</v>
      </c>
    </row>
    <row r="424" spans="1:7">
      <c r="A424" s="9">
        <v>85</v>
      </c>
      <c r="B424" s="4" t="s">
        <v>89</v>
      </c>
      <c r="C424" s="9">
        <v>2017</v>
      </c>
      <c r="D424" s="11">
        <v>3.3073445579135878E-2</v>
      </c>
      <c r="E424" s="11">
        <v>6.3433592747898421E-2</v>
      </c>
      <c r="F424" s="11">
        <v>-0.12419559962956395</v>
      </c>
      <c r="G424" s="11">
        <v>2.1080324413596925</v>
      </c>
    </row>
    <row r="425" spans="1:7">
      <c r="A425" s="9">
        <v>85</v>
      </c>
      <c r="B425" s="4" t="s">
        <v>89</v>
      </c>
      <c r="C425" s="9">
        <v>2018</v>
      </c>
      <c r="D425" s="11">
        <v>4.0688350671643107E-2</v>
      </c>
      <c r="E425" s="11">
        <v>1.5392094702111404E-2</v>
      </c>
      <c r="F425" s="11">
        <v>-4.8118182798758374E-2</v>
      </c>
      <c r="G425" s="11">
        <v>1.902310755897711</v>
      </c>
    </row>
    <row r="426" spans="1:7">
      <c r="A426" s="9">
        <v>85</v>
      </c>
      <c r="B426" s="4" t="s">
        <v>89</v>
      </c>
      <c r="C426" s="9">
        <v>2019</v>
      </c>
      <c r="D426" s="11">
        <v>2.0987011416942935E-2</v>
      </c>
      <c r="E426" s="11">
        <v>3.8049628359817775E-2</v>
      </c>
      <c r="F426" s="11">
        <v>-8.4033825053183905E-3</v>
      </c>
      <c r="G426" s="11">
        <v>1.7618184758728868</v>
      </c>
    </row>
    <row r="427" spans="1:7">
      <c r="A427" s="9">
        <v>86</v>
      </c>
      <c r="B427" s="4" t="s">
        <v>121</v>
      </c>
      <c r="C427" s="9">
        <v>2015</v>
      </c>
      <c r="D427" s="11">
        <v>1.880952731064962E-2</v>
      </c>
      <c r="E427" s="11">
        <v>0.49623018911972422</v>
      </c>
      <c r="F427" s="11">
        <v>0.12307070824034697</v>
      </c>
      <c r="G427" s="11">
        <v>17.806461287243827</v>
      </c>
    </row>
    <row r="428" spans="1:7">
      <c r="A428" s="9">
        <v>86</v>
      </c>
      <c r="B428" s="4" t="s">
        <v>121</v>
      </c>
      <c r="C428" s="9">
        <v>2016</v>
      </c>
      <c r="D428" s="11">
        <v>4.5653035699567308E-2</v>
      </c>
      <c r="E428" s="11">
        <v>0.36122578843537106</v>
      </c>
      <c r="F428" s="11">
        <v>0.18297399243442689</v>
      </c>
      <c r="G428" s="11">
        <v>5.8468161182050151</v>
      </c>
    </row>
    <row r="429" spans="1:7">
      <c r="A429" s="9">
        <v>86</v>
      </c>
      <c r="B429" s="4" t="s">
        <v>121</v>
      </c>
      <c r="C429" s="9">
        <v>2017</v>
      </c>
      <c r="D429" s="11">
        <v>4.515394129833171E-2</v>
      </c>
      <c r="E429" s="11">
        <v>0.34361458373835002</v>
      </c>
      <c r="F429" s="11">
        <v>0.31080297171628191</v>
      </c>
      <c r="G429" s="11">
        <v>9.5414782115398573</v>
      </c>
    </row>
    <row r="430" spans="1:7">
      <c r="A430" s="9">
        <v>86</v>
      </c>
      <c r="B430" s="4" t="s">
        <v>121</v>
      </c>
      <c r="C430" s="9">
        <v>2018</v>
      </c>
      <c r="D430" s="11">
        <v>5.2144834517538208E-2</v>
      </c>
      <c r="E430" s="11">
        <v>0.37178697018143791</v>
      </c>
      <c r="F430" s="11">
        <v>0.21143396373540885</v>
      </c>
      <c r="G430" s="11">
        <v>3.9480557184880718</v>
      </c>
    </row>
    <row r="431" spans="1:7">
      <c r="A431" s="9">
        <v>86</v>
      </c>
      <c r="B431" s="4" t="s">
        <v>121</v>
      </c>
      <c r="C431" s="9">
        <v>2019</v>
      </c>
      <c r="D431" s="11">
        <v>3.9430184470903427E-2</v>
      </c>
      <c r="E431" s="11">
        <v>0.41746049007572605</v>
      </c>
      <c r="F431" s="11">
        <v>1.6563962861845125E-2</v>
      </c>
      <c r="G431" s="11">
        <v>3.0371779493447413</v>
      </c>
    </row>
    <row r="432" spans="1:7">
      <c r="A432" s="9">
        <v>87</v>
      </c>
      <c r="B432" s="4" t="s">
        <v>79</v>
      </c>
      <c r="C432" s="9">
        <v>2015</v>
      </c>
      <c r="D432" s="11">
        <v>7.717867414251095E-2</v>
      </c>
      <c r="E432" s="11">
        <v>0.10600460620727667</v>
      </c>
      <c r="F432" s="11">
        <v>3.1193226889483157</v>
      </c>
      <c r="G432" s="11">
        <v>-1.7783760969756635</v>
      </c>
    </row>
    <row r="433" spans="1:7">
      <c r="A433" s="9">
        <v>87</v>
      </c>
      <c r="B433" s="4" t="s">
        <v>79</v>
      </c>
      <c r="C433" s="9">
        <v>2016</v>
      </c>
      <c r="D433" s="11">
        <v>4.622157814258615E-2</v>
      </c>
      <c r="E433" s="11">
        <v>0.10549702061792861</v>
      </c>
      <c r="F433" s="11">
        <v>0.78388029280440319</v>
      </c>
      <c r="G433" s="11">
        <v>0.73492450100119144</v>
      </c>
    </row>
    <row r="434" spans="1:7">
      <c r="A434" s="9">
        <v>87</v>
      </c>
      <c r="B434" s="4" t="s">
        <v>79</v>
      </c>
      <c r="C434" s="9">
        <v>2017</v>
      </c>
      <c r="D434" s="11">
        <v>6.7048287789412575E-2</v>
      </c>
      <c r="E434" s="11">
        <v>9.711582793274573E-2</v>
      </c>
      <c r="F434" s="11">
        <v>0.50602750840534605</v>
      </c>
      <c r="G434" s="11">
        <v>1.7842858711737244</v>
      </c>
    </row>
    <row r="435" spans="1:7">
      <c r="A435" s="9">
        <v>87</v>
      </c>
      <c r="B435" s="4" t="s">
        <v>79</v>
      </c>
      <c r="C435" s="9">
        <v>2018</v>
      </c>
      <c r="D435" s="11">
        <v>7.2490118790805469E-2</v>
      </c>
      <c r="E435" s="11">
        <v>0.35888581414557807</v>
      </c>
      <c r="F435" s="11">
        <v>0.12612211299306442</v>
      </c>
      <c r="G435" s="11">
        <v>2.750260556139676</v>
      </c>
    </row>
    <row r="436" spans="1:7">
      <c r="A436" s="9">
        <v>87</v>
      </c>
      <c r="B436" s="4" t="s">
        <v>79</v>
      </c>
      <c r="C436" s="9">
        <v>2019</v>
      </c>
      <c r="D436" s="11">
        <v>4.991904585694841E-2</v>
      </c>
      <c r="E436" s="11">
        <v>0.37657641518542656</v>
      </c>
      <c r="F436" s="11">
        <v>-6.6620425328561883E-2</v>
      </c>
      <c r="G436" s="11">
        <v>2.0097697969974897</v>
      </c>
    </row>
    <row r="437" spans="1:7">
      <c r="A437" s="9">
        <v>88</v>
      </c>
      <c r="B437" s="4" t="s">
        <v>65</v>
      </c>
      <c r="C437" s="9">
        <v>2015</v>
      </c>
      <c r="D437" s="11">
        <v>3.9020339512603995E-2</v>
      </c>
      <c r="E437" s="11">
        <v>0.10158391436926036</v>
      </c>
      <c r="F437" s="11">
        <v>-0.19058158348429513</v>
      </c>
      <c r="G437" s="11">
        <v>4.0103487245113811</v>
      </c>
    </row>
    <row r="438" spans="1:7">
      <c r="A438" s="9">
        <v>88</v>
      </c>
      <c r="B438" s="4" t="s">
        <v>65</v>
      </c>
      <c r="C438" s="9">
        <v>2016</v>
      </c>
      <c r="D438" s="11">
        <v>5.8431522358473029E-2</v>
      </c>
      <c r="E438" s="11">
        <v>0.14364954717194578</v>
      </c>
      <c r="F438" s="11">
        <v>0.31256227177721008</v>
      </c>
      <c r="G438" s="11">
        <v>6.0431695200534072</v>
      </c>
    </row>
    <row r="439" spans="1:7">
      <c r="A439" s="9">
        <v>88</v>
      </c>
      <c r="B439" s="4" t="s">
        <v>65</v>
      </c>
      <c r="C439" s="9">
        <v>2017</v>
      </c>
      <c r="D439" s="11">
        <v>4.7697414416262178E-2</v>
      </c>
      <c r="E439" s="11">
        <v>0.20450226780539713</v>
      </c>
      <c r="F439" s="11">
        <v>0.54011383437968119</v>
      </c>
      <c r="G439" s="11">
        <v>39.70199595940089</v>
      </c>
    </row>
    <row r="440" spans="1:7">
      <c r="A440" s="9">
        <v>88</v>
      </c>
      <c r="B440" s="4" t="s">
        <v>65</v>
      </c>
      <c r="C440" s="9">
        <v>2018</v>
      </c>
      <c r="D440" s="11">
        <v>5.4758520010568662E-2</v>
      </c>
      <c r="E440" s="11">
        <v>0.21170537573297077</v>
      </c>
      <c r="F440" s="11">
        <v>0.29248193998555883</v>
      </c>
      <c r="G440" s="11">
        <v>11.131251797264747</v>
      </c>
    </row>
    <row r="441" spans="1:7">
      <c r="A441" s="9">
        <v>88</v>
      </c>
      <c r="B441" s="4" t="s">
        <v>65</v>
      </c>
      <c r="C441" s="9">
        <v>2019</v>
      </c>
      <c r="D441" s="11">
        <v>4.9560061836994379E-2</v>
      </c>
      <c r="E441" s="11">
        <v>0.28031283139187246</v>
      </c>
      <c r="F441" s="11">
        <v>2.204079483632955E-2</v>
      </c>
      <c r="G441" s="11">
        <v>7.2735325645477653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FIX</vt:lpstr>
      <vt:lpstr>Sheet4</vt:lpstr>
    </vt:vector>
  </TitlesOfParts>
  <Company>Bloomberg 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Bloomberg EREP Reporting platform</dc:creator>
  <cp:keywords>Erep request id:5fdc13211638004f on BNXWNYPNXGRS05</cp:keywords>
  <cp:lastModifiedBy>robert lim</cp:lastModifiedBy>
  <dcterms:created xsi:type="dcterms:W3CDTF">2020-12-18T02:26:29Z</dcterms:created>
  <dcterms:modified xsi:type="dcterms:W3CDTF">2021-01-16T14:29:41Z</dcterms:modified>
</cp:coreProperties>
</file>